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O388" i="1" l="1"/>
  <c r="O376" i="1"/>
  <c r="O355" i="1"/>
  <c r="O351" i="1"/>
  <c r="O342" i="1"/>
  <c r="O322" i="1"/>
  <c r="O309" i="1"/>
  <c r="O288" i="1"/>
  <c r="O284" i="1"/>
  <c r="O276" i="1"/>
  <c r="A274" i="1"/>
  <c r="O257" i="1"/>
  <c r="O253" i="1"/>
  <c r="O244" i="1"/>
  <c r="O224" i="1"/>
  <c r="O220" i="1"/>
  <c r="O225" i="1" s="1"/>
  <c r="O211" i="1"/>
  <c r="N209" i="1"/>
  <c r="O190" i="1"/>
  <c r="O186" i="1"/>
  <c r="O177" i="1"/>
  <c r="N175" i="1"/>
  <c r="O157" i="1"/>
  <c r="O153" i="1"/>
  <c r="O146" i="1"/>
  <c r="N143" i="1"/>
  <c r="O125" i="1"/>
  <c r="O121" i="1"/>
  <c r="O112" i="1"/>
  <c r="O93" i="1"/>
  <c r="O89" i="1"/>
  <c r="O81" i="1"/>
  <c r="N79" i="1"/>
  <c r="O62" i="1"/>
  <c r="O58" i="1"/>
  <c r="O49" i="1"/>
  <c r="N41" i="1"/>
  <c r="N73" i="1" s="1"/>
  <c r="N105" i="1" s="1"/>
  <c r="N138" i="1" s="1"/>
  <c r="N170" i="1" s="1"/>
  <c r="N203" i="1" s="1"/>
  <c r="N236" i="1" s="1"/>
  <c r="N269" i="1" s="1"/>
  <c r="N301" i="1" s="1"/>
  <c r="N334" i="1" s="1"/>
  <c r="N369" i="1" s="1"/>
  <c r="K41" i="1"/>
  <c r="K73" i="1" s="1"/>
  <c r="K105" i="1" s="1"/>
  <c r="K138" i="1" s="1"/>
  <c r="K170" i="1" s="1"/>
  <c r="K203" i="1" s="1"/>
  <c r="K236" i="1" s="1"/>
  <c r="K269" i="1" s="1"/>
  <c r="K301" i="1" s="1"/>
  <c r="K334" i="1" s="1"/>
  <c r="K369" i="1" s="1"/>
  <c r="K36" i="1"/>
  <c r="F69" i="1" s="1"/>
  <c r="E101" i="1" s="1"/>
  <c r="F133" i="1" s="1"/>
  <c r="K165" i="1" s="1"/>
  <c r="K198" i="1" s="1"/>
  <c r="K231" i="1" s="1"/>
  <c r="K264" i="1" s="1"/>
  <c r="K296" i="1" s="1"/>
  <c r="K329" i="1" s="1"/>
  <c r="L363" i="1" s="1"/>
  <c r="O29" i="1"/>
  <c r="O25" i="1"/>
  <c r="O30" i="1" s="1"/>
  <c r="O17" i="1"/>
  <c r="N14" i="1"/>
  <c r="O158" i="1" l="1"/>
  <c r="O289" i="1"/>
  <c r="O94" i="1"/>
  <c r="O191" i="1"/>
  <c r="O126" i="1"/>
  <c r="O356" i="1"/>
  <c r="O389" i="1"/>
  <c r="O258" i="1"/>
  <c r="A390" i="1"/>
</calcChain>
</file>

<file path=xl/sharedStrings.xml><?xml version="1.0" encoding="utf-8"?>
<sst xmlns="http://schemas.openxmlformats.org/spreadsheetml/2006/main" count="1322" uniqueCount="469">
  <si>
    <t>МЕНЮ</t>
  </si>
  <si>
    <t>1 день</t>
  </si>
  <si>
    <t>Прием пищи, наименование блюда</t>
  </si>
  <si>
    <t>Масса порции 7-11 лет</t>
  </si>
  <si>
    <t>Масса порции 12-18 лет</t>
  </si>
  <si>
    <t>Цена, руб.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</si>
  <si>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</si>
  <si>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</si>
  <si>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</si>
  <si>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</si>
  <si>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</si>
  <si>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</si>
  <si>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</si>
  <si>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ИКРА КАБАЧКОВАЯ КОНСЕРВИРОВАННАЯ</t>
  </si>
  <si>
    <t>60</t>
  </si>
  <si>
    <t>ПЛОВ ИЗ ФИЛЕ КУР</t>
  </si>
  <si>
    <t>200</t>
  </si>
  <si>
    <t>16,3</t>
  </si>
  <si>
    <t>23,5</t>
  </si>
  <si>
    <t>33,8</t>
  </si>
  <si>
    <t>412,4</t>
  </si>
  <si>
    <t>291</t>
  </si>
  <si>
    <t>ЧАЙ С ЛИМОНОМ</t>
  </si>
  <si>
    <t>200/15/7</t>
  </si>
  <si>
    <t>0,2</t>
  </si>
  <si>
    <t>0</t>
  </si>
  <si>
    <t>15,0</t>
  </si>
  <si>
    <t>61,6</t>
  </si>
  <si>
    <t>377</t>
  </si>
  <si>
    <t>БУТЕРБРОДЫ С МАСЛОМ</t>
  </si>
  <si>
    <t>ХЛЕБ РЖАНО-ПШЕНИЧНЫЙ ОБОГ. МИКРОНУТРИЕНТАМИ</t>
  </si>
  <si>
    <t>30</t>
  </si>
  <si>
    <t>2</t>
  </si>
  <si>
    <t>0,3</t>
  </si>
  <si>
    <t>12,7</t>
  </si>
  <si>
    <t>61,2</t>
  </si>
  <si>
    <t/>
  </si>
  <si>
    <t>Итого за прием пищи:</t>
  </si>
  <si>
    <t>Обед</t>
  </si>
  <si>
    <t>САЛАТ ИЗ СВЕКЛЫ</t>
  </si>
  <si>
    <t>3,6</t>
  </si>
  <si>
    <t>СУП КАРТОФЕЛЬНЫЙ С БОБОВЫМИ</t>
  </si>
  <si>
    <t>250</t>
  </si>
  <si>
    <t>4,9</t>
  </si>
  <si>
    <t>5,4</t>
  </si>
  <si>
    <t>17,3</t>
  </si>
  <si>
    <t>136,1</t>
  </si>
  <si>
    <t>102</t>
  </si>
  <si>
    <t>КОТЛЕТЫ РУБЛЕННЫЕ ИЗ ПТИЦЫ</t>
  </si>
  <si>
    <t>90</t>
  </si>
  <si>
    <t>18,9</t>
  </si>
  <si>
    <t>26,2</t>
  </si>
  <si>
    <t>14,8</t>
  </si>
  <si>
    <t>370,0</t>
  </si>
  <si>
    <t>294</t>
  </si>
  <si>
    <t>МАКАРОННЫЕ ИЗДЕЛИЯ ОТВАРНЫЕ С МАСЛОМ</t>
  </si>
  <si>
    <t>150</t>
  </si>
  <si>
    <t>2,7</t>
  </si>
  <si>
    <t>3,3</t>
  </si>
  <si>
    <t>17,5</t>
  </si>
  <si>
    <t>110,8</t>
  </si>
  <si>
    <t>203</t>
  </si>
  <si>
    <t>КОМПОТ ИЗ СМЕСИ СУХОФРУКТОВ</t>
  </si>
  <si>
    <t>15,5</t>
  </si>
  <si>
    <t>61,9</t>
  </si>
  <si>
    <t>349</t>
  </si>
  <si>
    <t>40</t>
  </si>
  <si>
    <t>2,6</t>
  </si>
  <si>
    <t>0,4</t>
  </si>
  <si>
    <t>17</t>
  </si>
  <si>
    <t>81,6</t>
  </si>
  <si>
    <t>790</t>
  </si>
  <si>
    <t>38,9</t>
  </si>
  <si>
    <t>Полдник</t>
  </si>
  <si>
    <t>СОКИ ОВОЩНЫЕ, ФРУКТОВЫЕ И ЯГОДНЫЕ</t>
  </si>
  <si>
    <t>1</t>
  </si>
  <si>
    <t>19,6</t>
  </si>
  <si>
    <t>83,4</t>
  </si>
  <si>
    <t>389</t>
  </si>
  <si>
    <t>ПЛОДЫ И ЯГОДЫ СВЕЖИЕ</t>
  </si>
  <si>
    <t>100</t>
  </si>
  <si>
    <t>9,5</t>
  </si>
  <si>
    <t>45,6</t>
  </si>
  <si>
    <t>338</t>
  </si>
  <si>
    <t>300</t>
  </si>
  <si>
    <t>1,4</t>
  </si>
  <si>
    <t>0,6</t>
  </si>
  <si>
    <t>29,1</t>
  </si>
  <si>
    <t>129,0</t>
  </si>
  <si>
    <t>Всего за день:</t>
  </si>
  <si>
    <t>2 день</t>
  </si>
  <si>
    <t>КАША ПШЕННАЯ ЖИДКАЯ МОЛОЧНАЯ</t>
  </si>
  <si>
    <t>5,2</t>
  </si>
  <si>
    <t>8,2</t>
  </si>
  <si>
    <t>26,9</t>
  </si>
  <si>
    <t>202,2</t>
  </si>
  <si>
    <t>182</t>
  </si>
  <si>
    <t>ПУДИНГ ИЗ ТВОРОГА</t>
  </si>
  <si>
    <t>50</t>
  </si>
  <si>
    <t>7,8</t>
  </si>
  <si>
    <t>12,9</t>
  </si>
  <si>
    <t>167,1</t>
  </si>
  <si>
    <t>222</t>
  </si>
  <si>
    <t>КОФЕЙНЫЙ НАПИТОК С МОЛОКОМ</t>
  </si>
  <si>
    <t>3,1</t>
  </si>
  <si>
    <t>2,4</t>
  </si>
  <si>
    <t>17,2</t>
  </si>
  <si>
    <t>103,5</t>
  </si>
  <si>
    <t>379</t>
  </si>
  <si>
    <t>БАТОН</t>
  </si>
  <si>
    <t>2,3</t>
  </si>
  <si>
    <t>0,9</t>
  </si>
  <si>
    <t>15,4</t>
  </si>
  <si>
    <t>78,6</t>
  </si>
  <si>
    <t>ЙОГУРТ М.Ж.Д.2,5 %</t>
  </si>
  <si>
    <t>95</t>
  </si>
  <si>
    <t>1,9</t>
  </si>
  <si>
    <t>2,9</t>
  </si>
  <si>
    <t>525</t>
  </si>
  <si>
    <t>22,0</t>
  </si>
  <si>
    <t>20,7</t>
  </si>
  <si>
    <t>75,3</t>
  </si>
  <si>
    <t>597,0</t>
  </si>
  <si>
    <t xml:space="preserve">САЛАТ ИЗ СОЛЕНЫХ ОГУРЦОВ С ЛУКОМ </t>
  </si>
  <si>
    <t>БОРЩ С КАРТОФЕЛЕМ</t>
  </si>
  <si>
    <t>1,6</t>
  </si>
  <si>
    <t>4,0</t>
  </si>
  <si>
    <t>11,7</t>
  </si>
  <si>
    <t>90,2</t>
  </si>
  <si>
    <t>83</t>
  </si>
  <si>
    <t>БИТОЧКИ РЫБНЫЕ ЗАПЕЧЕННЫЕ</t>
  </si>
  <si>
    <t>13,5</t>
  </si>
  <si>
    <t>10,4</t>
  </si>
  <si>
    <t>14,5</t>
  </si>
  <si>
    <t>205,0</t>
  </si>
  <si>
    <t>234</t>
  </si>
  <si>
    <t>ПЮРЕ КАРТОФЕЛЬНОЕ</t>
  </si>
  <si>
    <t>3,2</t>
  </si>
  <si>
    <t>9,3</t>
  </si>
  <si>
    <t>178,8</t>
  </si>
  <si>
    <t>128</t>
  </si>
  <si>
    <t>НАПИТОК ИЗ ПЛОДОВ ШИПОВНИКА</t>
  </si>
  <si>
    <t>0,7</t>
  </si>
  <si>
    <t>20,2</t>
  </si>
  <si>
    <t>98,1</t>
  </si>
  <si>
    <t>388</t>
  </si>
  <si>
    <t>КЕФИР</t>
  </si>
  <si>
    <t>6</t>
  </si>
  <si>
    <t>8,3</t>
  </si>
  <si>
    <t>109,7</t>
  </si>
  <si>
    <t>386</t>
  </si>
  <si>
    <t>3 день</t>
  </si>
  <si>
    <t>ГОРОШЕК ЗЕЛЕНЫЙ ОТВАРНОЙ</t>
  </si>
  <si>
    <t>1,8</t>
  </si>
  <si>
    <t>0,1</t>
  </si>
  <si>
    <t>3,8</t>
  </si>
  <si>
    <t>23,3</t>
  </si>
  <si>
    <t>к/к</t>
  </si>
  <si>
    <t>ОМЛЕТ НАТУРАЛЬНЫЙ</t>
  </si>
  <si>
    <t>198,5</t>
  </si>
  <si>
    <t>210</t>
  </si>
  <si>
    <t>ШНИЦЕЛЬ ИЗ МЯСА ПТИЦЫ</t>
  </si>
  <si>
    <t>295</t>
  </si>
  <si>
    <t>502</t>
  </si>
  <si>
    <t>ВИНЕГРЕТ ОВОЩНОЙ</t>
  </si>
  <si>
    <t>0,8</t>
  </si>
  <si>
    <t>5,8</t>
  </si>
  <si>
    <t>4,4</t>
  </si>
  <si>
    <t>74,9</t>
  </si>
  <si>
    <t>67</t>
  </si>
  <si>
    <t>РАССОЛЬНИК С ПЕРЛОВОЙ КРУПОЙ</t>
  </si>
  <si>
    <t>4,1</t>
  </si>
  <si>
    <t>12,4</t>
  </si>
  <si>
    <t>94,7</t>
  </si>
  <si>
    <t>96</t>
  </si>
  <si>
    <t>ГУЛЯШ ИЗ ОТВАРНОГО МЯСА</t>
  </si>
  <si>
    <t>17,1</t>
  </si>
  <si>
    <t>16,7</t>
  </si>
  <si>
    <t>227,6</t>
  </si>
  <si>
    <t>246</t>
  </si>
  <si>
    <t>РИС ОТВАРНОЙ</t>
  </si>
  <si>
    <t>5,9</t>
  </si>
  <si>
    <t>38,5</t>
  </si>
  <si>
    <t>304</t>
  </si>
  <si>
    <t>КОМПОТ ИЗ ЯБЛОК</t>
  </si>
  <si>
    <t>25,2</t>
  </si>
  <si>
    <t>102,0</t>
  </si>
  <si>
    <t>344</t>
  </si>
  <si>
    <t>750</t>
  </si>
  <si>
    <t>26,0</t>
  </si>
  <si>
    <t>33,0</t>
  </si>
  <si>
    <t>99,8</t>
  </si>
  <si>
    <t>802,8</t>
  </si>
  <si>
    <t>МОЛОКО КИПЯЧЕНОЕ</t>
  </si>
  <si>
    <t>5,1</t>
  </si>
  <si>
    <t>9,8</t>
  </si>
  <si>
    <t>110,5</t>
  </si>
  <si>
    <t>385</t>
  </si>
  <si>
    <t>7,5</t>
  </si>
  <si>
    <t>51,4</t>
  </si>
  <si>
    <t>262</t>
  </si>
  <si>
    <t>13,4</t>
  </si>
  <si>
    <t>8,0</t>
  </si>
  <si>
    <t>372,5</t>
  </si>
  <si>
    <t>4 день</t>
  </si>
  <si>
    <t>ИКРА МОРКОВНАЯ</t>
  </si>
  <si>
    <t>ЖАРКОЕ ПО-ДОМАШНЕМУ</t>
  </si>
  <si>
    <t>21,4</t>
  </si>
  <si>
    <t>19,5</t>
  </si>
  <si>
    <t>346,8</t>
  </si>
  <si>
    <t>259</t>
  </si>
  <si>
    <t>КАКАО С МОЛОКОМ</t>
  </si>
  <si>
    <t>3,9</t>
  </si>
  <si>
    <t>113,2</t>
  </si>
  <si>
    <t>382</t>
  </si>
  <si>
    <t>500</t>
  </si>
  <si>
    <t>САЛАТ ИЗ КВАШЕНОЙ КАПУСТЫ</t>
  </si>
  <si>
    <t>СУП-ЛАПША ДОМАШНЯЯ</t>
  </si>
  <si>
    <t>9,4</t>
  </si>
  <si>
    <t>11,1</t>
  </si>
  <si>
    <t>158,0</t>
  </si>
  <si>
    <t>113</t>
  </si>
  <si>
    <t>РЫБА, ТУШЕННАЯ В ТОМАТЕ С ОВОЩАМИ</t>
  </si>
  <si>
    <t>10,1</t>
  </si>
  <si>
    <t>5,5</t>
  </si>
  <si>
    <t>3,0</t>
  </si>
  <si>
    <t>101,9</t>
  </si>
  <si>
    <t>229</t>
  </si>
  <si>
    <t>5,3</t>
  </si>
  <si>
    <t>145,7</t>
  </si>
  <si>
    <t>1,5</t>
  </si>
  <si>
    <t>25,7</t>
  </si>
  <si>
    <t>131</t>
  </si>
  <si>
    <t>800</t>
  </si>
  <si>
    <t>5 день</t>
  </si>
  <si>
    <t>КАША ГЕРКУЛЕСОВАЯ</t>
  </si>
  <si>
    <t>22,8</t>
  </si>
  <si>
    <t>201,2</t>
  </si>
  <si>
    <t>173</t>
  </si>
  <si>
    <t>БУТЕРБРОДЫ С МАСЛОМ И СЫРОМ</t>
  </si>
  <si>
    <t>170,6</t>
  </si>
  <si>
    <t>3</t>
  </si>
  <si>
    <t>ЙОГУРТ М.Д.Ж 2,5 %</t>
  </si>
  <si>
    <t>4,3</t>
  </si>
  <si>
    <t>53,7</t>
  </si>
  <si>
    <t>САЛАТ ИЗ КУКУРУЗЫ (КОНСЕРВИРОВАННОЙ)</t>
  </si>
  <si>
    <t>К/К</t>
  </si>
  <si>
    <t>СУП С РЫБНЫМИ КОНСЕРВАМИ</t>
  </si>
  <si>
    <t>9,1</t>
  </si>
  <si>
    <t>2,8</t>
  </si>
  <si>
    <t>22,2</t>
  </si>
  <si>
    <t>150,9</t>
  </si>
  <si>
    <t>54-11с-2020</t>
  </si>
  <si>
    <t>ПЛОВ</t>
  </si>
  <si>
    <t>22,5</t>
  </si>
  <si>
    <t>34,7</t>
  </si>
  <si>
    <t>438,5</t>
  </si>
  <si>
    <t>265</t>
  </si>
  <si>
    <t>КИСЕЛЬ ИЗ ЭКСТРАТА</t>
  </si>
  <si>
    <t>29,3</t>
  </si>
  <si>
    <t>117,1</t>
  </si>
  <si>
    <t>882</t>
  </si>
  <si>
    <t>700</t>
  </si>
  <si>
    <t>ПЕЧЕНЬЕ</t>
  </si>
  <si>
    <t>74,4</t>
  </si>
  <si>
    <t>417</t>
  </si>
  <si>
    <t>26,4</t>
  </si>
  <si>
    <t>108</t>
  </si>
  <si>
    <t>438</t>
  </si>
  <si>
    <t>7,6</t>
  </si>
  <si>
    <t>9,9</t>
  </si>
  <si>
    <t>100,8</t>
  </si>
  <si>
    <t>6 день</t>
  </si>
  <si>
    <t>ПЕЛЬМЕНИ МЯСНЫЕ</t>
  </si>
  <si>
    <t>14,6</t>
  </si>
  <si>
    <t>70,3</t>
  </si>
  <si>
    <t>514,1</t>
  </si>
  <si>
    <t>391</t>
  </si>
  <si>
    <t>512</t>
  </si>
  <si>
    <t>ИКРА СВЕКОЛЬНАЯ</t>
  </si>
  <si>
    <t>СУП ИЗ ОВОЩЕЙ</t>
  </si>
  <si>
    <t>8,8</t>
  </si>
  <si>
    <t>77,4</t>
  </si>
  <si>
    <t>99</t>
  </si>
  <si>
    <t>РЫБА, ЗАПЕЧЕННАЯ В СМЕТАННОМ СОУСЕ</t>
  </si>
  <si>
    <t>12,6</t>
  </si>
  <si>
    <t>9,2</t>
  </si>
  <si>
    <t>153,3</t>
  </si>
  <si>
    <t>232</t>
  </si>
  <si>
    <t>7 день</t>
  </si>
  <si>
    <t>18,5</t>
  </si>
  <si>
    <t>2,5</t>
  </si>
  <si>
    <t>245,2</t>
  </si>
  <si>
    <t>562</t>
  </si>
  <si>
    <t>САЛАТ ИЗ ГОРОШКА ЗЕЛЕНОГО КОНСЕРВИРОВАННОГО</t>
  </si>
  <si>
    <t>48,6</t>
  </si>
  <si>
    <t>СУП КАРТОФЕЛЬНЫЙ С КРУПОЙ</t>
  </si>
  <si>
    <t>15,3</t>
  </si>
  <si>
    <t>92,1</t>
  </si>
  <si>
    <t>101</t>
  </si>
  <si>
    <t>КОТЛЕТЫ МЯСНЫЕ</t>
  </si>
  <si>
    <t>11,4</t>
  </si>
  <si>
    <t>10,3</t>
  </si>
  <si>
    <t>185,0</t>
  </si>
  <si>
    <t>268</t>
  </si>
  <si>
    <t>150/5</t>
  </si>
  <si>
    <t>180/5</t>
  </si>
  <si>
    <t>5,6</t>
  </si>
  <si>
    <t>4,7</t>
  </si>
  <si>
    <t>35,9</t>
  </si>
  <si>
    <t>208,5</t>
  </si>
  <si>
    <t>СОУС ТОМАТНЫЙ 783</t>
  </si>
  <si>
    <t>0,5</t>
  </si>
  <si>
    <t>3,4</t>
  </si>
  <si>
    <t>37,6</t>
  </si>
  <si>
    <t>783</t>
  </si>
  <si>
    <t>795</t>
  </si>
  <si>
    <t>715,3</t>
  </si>
  <si>
    <t>ПЛОДЫ ИЛИ ЯГОДЫ СВЕЖИЕ С САХАРОМ</t>
  </si>
  <si>
    <t>43,0</t>
  </si>
  <si>
    <t>188,7</t>
  </si>
  <si>
    <t>339</t>
  </si>
  <si>
    <t>400</t>
  </si>
  <si>
    <t>7,3</t>
  </si>
  <si>
    <t>52,8</t>
  </si>
  <si>
    <t>299,2</t>
  </si>
  <si>
    <t>8 день</t>
  </si>
  <si>
    <t>КАША "ДРУЖБА"</t>
  </si>
  <si>
    <t>4,2</t>
  </si>
  <si>
    <t>7,9</t>
  </si>
  <si>
    <t>23,8</t>
  </si>
  <si>
    <t>183,4</t>
  </si>
  <si>
    <t>175</t>
  </si>
  <si>
    <t>ЗАПЕКАНКА ИЗ ТВОРОГА</t>
  </si>
  <si>
    <t>6,9</t>
  </si>
  <si>
    <t>112,7</t>
  </si>
  <si>
    <t>223</t>
  </si>
  <si>
    <t>ЙОГУРТ М.Д.Ж.2,5 %</t>
  </si>
  <si>
    <t>35</t>
  </si>
  <si>
    <t>18</t>
  </si>
  <si>
    <t>91,7</t>
  </si>
  <si>
    <t>530</t>
  </si>
  <si>
    <t>20,3</t>
  </si>
  <si>
    <t>20,5</t>
  </si>
  <si>
    <t>70,4</t>
  </si>
  <si>
    <t>554,7</t>
  </si>
  <si>
    <t>САЛАТ ИЗ СОЛЕНЫХ ОГУРЦОВ С ЛУКОМ</t>
  </si>
  <si>
    <t>БОРЩ С КАПУСТОЙ И КАРТОФЕЛЕМ</t>
  </si>
  <si>
    <t>10,0</t>
  </si>
  <si>
    <t>82,5</t>
  </si>
  <si>
    <t>82</t>
  </si>
  <si>
    <t>ГОЛУБЦЫ ЛЕНИВЫЕ</t>
  </si>
  <si>
    <t>8,4</t>
  </si>
  <si>
    <t>12,3</t>
  </si>
  <si>
    <t>151,2</t>
  </si>
  <si>
    <t>2620</t>
  </si>
  <si>
    <t>КОМПОТ ИЗ СВЕЖИХ ЯБЛОК</t>
  </si>
  <si>
    <t>23,2</t>
  </si>
  <si>
    <t>95,6</t>
  </si>
  <si>
    <t>342</t>
  </si>
  <si>
    <t>5,7</t>
  </si>
  <si>
    <t>38,8</t>
  </si>
  <si>
    <t>383,5</t>
  </si>
  <si>
    <t>6,7</t>
  </si>
  <si>
    <t>23,0</t>
  </si>
  <si>
    <t>58,4</t>
  </si>
  <si>
    <t>466,9</t>
  </si>
  <si>
    <t>9 день</t>
  </si>
  <si>
    <t>САЛАТ ИЗ СВЕКЛЫ С ОГУРЦАМИ СОЛЕНЫМИ</t>
  </si>
  <si>
    <t>РАГУ ИЗ ПТИЦЫ</t>
  </si>
  <si>
    <t>17,0</t>
  </si>
  <si>
    <t>21,8</t>
  </si>
  <si>
    <t>17,4</t>
  </si>
  <si>
    <t>335,8</t>
  </si>
  <si>
    <t>309</t>
  </si>
  <si>
    <t>376</t>
  </si>
  <si>
    <t>САЛАТ КАРТОФЕЛЬНЫЙ С МОРКОВЬЮ И ЗЕЛЕНЫМ ГОРОШКОМ</t>
  </si>
  <si>
    <t>СУП КАРТОФЕЛЬНЫЙ С КЛЕЦКАМИ</t>
  </si>
  <si>
    <t>17,6</t>
  </si>
  <si>
    <t>118,9</t>
  </si>
  <si>
    <t>КАПУСТА ТУШЕНАЯ С МЯСОМ</t>
  </si>
  <si>
    <t>16,9</t>
  </si>
  <si>
    <t>37,1</t>
  </si>
  <si>
    <t>13,7</t>
  </si>
  <si>
    <t>458,7</t>
  </si>
  <si>
    <t>139-256</t>
  </si>
  <si>
    <t>20</t>
  </si>
  <si>
    <t>14,9</t>
  </si>
  <si>
    <t>720</t>
  </si>
  <si>
    <t>ВАРЕНИКИ ЛЕНИВЫЕ (ОТВАРНЫЕ)</t>
  </si>
  <si>
    <t>110</t>
  </si>
  <si>
    <t>17,7</t>
  </si>
  <si>
    <t>176,7</t>
  </si>
  <si>
    <t>217</t>
  </si>
  <si>
    <t>310</t>
  </si>
  <si>
    <t>12,1</t>
  </si>
  <si>
    <t>11,3</t>
  </si>
  <si>
    <t>34,4</t>
  </si>
  <si>
    <t>289,9</t>
  </si>
  <si>
    <t>10 день</t>
  </si>
  <si>
    <t>СУП МОЛОЧНЫЙ С МАКАРОННЫМИ ИЗДЕЛИЯМИ</t>
  </si>
  <si>
    <t>155</t>
  </si>
  <si>
    <t>14,2</t>
  </si>
  <si>
    <t>116,1</t>
  </si>
  <si>
    <t>120</t>
  </si>
  <si>
    <t>БУТЕРБРОДЫ С СЫРОМ</t>
  </si>
  <si>
    <t>ЧАЙ С САХАРОМ</t>
  </si>
  <si>
    <t>ЙОГУРТ М.Д.Ж.2,5</t>
  </si>
  <si>
    <t>600</t>
  </si>
  <si>
    <t>СУП КАРТОФЕЛЬНЫЙ С МЯСНЫМИ ФРИКАДЕЛЬКАМИ</t>
  </si>
  <si>
    <t>6,2</t>
  </si>
  <si>
    <t>14,3</t>
  </si>
  <si>
    <t>135,4</t>
  </si>
  <si>
    <t>104</t>
  </si>
  <si>
    <t>153,1</t>
  </si>
  <si>
    <t>ОЛАДЬИ ИЗ ТВОРОГА</t>
  </si>
  <si>
    <t>11,0</t>
  </si>
  <si>
    <t>7,7</t>
  </si>
  <si>
    <t>248,4</t>
  </si>
  <si>
    <t>225</t>
  </si>
  <si>
    <t>11,5</t>
  </si>
  <si>
    <t>47,1</t>
  </si>
  <si>
    <t>45,9</t>
  </si>
  <si>
    <t>295,5</t>
  </si>
  <si>
    <t>11 день</t>
  </si>
  <si>
    <t>САЛАТ "СТЕПНОЙ" ИЗ РАЗНЫХ ОВОЩЕЙ</t>
  </si>
  <si>
    <t>МЯСО ТУШЕНОЕ С ОВОЩАМИ В СОУСЕ</t>
  </si>
  <si>
    <t>17,9</t>
  </si>
  <si>
    <t>19,7</t>
  </si>
  <si>
    <t>259,4</t>
  </si>
  <si>
    <t>256</t>
  </si>
  <si>
    <t>КАША РАССЫПЧАТАЯ ПЕРЛОВАЯ</t>
  </si>
  <si>
    <t>4,5</t>
  </si>
  <si>
    <t>32,1</t>
  </si>
  <si>
    <t>187,5</t>
  </si>
  <si>
    <t>171</t>
  </si>
  <si>
    <t>ЧАЙ С МОЛОКОМ</t>
  </si>
  <si>
    <t>15,7</t>
  </si>
  <si>
    <t>96,6</t>
  </si>
  <si>
    <t>378</t>
  </si>
  <si>
    <t>540</t>
  </si>
  <si>
    <t>САЛАТ ИЗ СВЕКЛЫ С СЫРОМ</t>
  </si>
  <si>
    <t>79,8</t>
  </si>
  <si>
    <t>СУП КРЕСТЬЯНСКИЙ С КРУПОЙ</t>
  </si>
  <si>
    <t>75,9</t>
  </si>
  <si>
    <t>98</t>
  </si>
  <si>
    <t>25,4</t>
  </si>
  <si>
    <t>28,0</t>
  </si>
  <si>
    <t>409,8</t>
  </si>
  <si>
    <t>36,0</t>
  </si>
  <si>
    <t>947,5</t>
  </si>
  <si>
    <t>6,4</t>
  </si>
  <si>
    <t>17,8</t>
  </si>
  <si>
    <t>155,3</t>
  </si>
  <si>
    <t>12 день</t>
  </si>
  <si>
    <t>САЛАТ ДАЛЬНЕВОСТОЧНЫЙ ИЗ МОРСКОЙ КАПУСТЫ (КОНСЕРВЫ)</t>
  </si>
  <si>
    <t>23,1</t>
  </si>
  <si>
    <t>386,6</t>
  </si>
  <si>
    <t>РЫБА ЗАПЕЧЕННАЯ С КАРТОФЕЛЕМ ПО-РУССКИ</t>
  </si>
  <si>
    <t>6,1</t>
  </si>
  <si>
    <t>184,0</t>
  </si>
  <si>
    <t>ОЛАДЬИ С ЯБЛОКОМ</t>
  </si>
  <si>
    <t>8,6</t>
  </si>
  <si>
    <t>28,4</t>
  </si>
  <si>
    <t>209,1</t>
  </si>
  <si>
    <t>403</t>
  </si>
  <si>
    <t>11,9</t>
  </si>
  <si>
    <t>45,1</t>
  </si>
  <si>
    <t>322,3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</si>
</sst>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9"/>
      <name val="Tahoma"/>
      <family val="2"/>
      <charset val="204"/>
    </font>
    <font>
      <sz val="14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2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2" fontId="3" fillId="0" borderId="13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top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2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3" fillId="0" borderId="2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21" xfId="0" applyNumberFormat="1" applyFont="1" applyFill="1" applyBorder="1" applyAlignment="1" applyProtection="1">
      <alignment horizontal="right" vertical="center" wrapText="1"/>
    </xf>
    <xf numFmtId="0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2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73;&#1097;&#1077;&#1077;%20-%20&#1079;&#1080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 для школ с ценой зимнее"/>
      <sheetName val="125 р. 1-4 кл."/>
      <sheetName val="ПОЛДНИКИ"/>
      <sheetName val="общее для школ"/>
      <sheetName val="БП 12-18 ЛЕТ"/>
      <sheetName val="свободная"/>
      <sheetName val="СВО"/>
      <sheetName val="ОВЗ 55"/>
      <sheetName val=" БП 7-11 ЛЕТ"/>
      <sheetName val="1-4 класс"/>
      <sheetName val="общее с цено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6">
          <cell r="A186" t="str">
            <v>КОФЕЙНЫЙ НАПИТОК С МОЛОКОМ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4"/>
  <sheetViews>
    <sheetView tabSelected="1" topLeftCell="A379" zoomScale="59" zoomScaleNormal="59" workbookViewId="0">
      <selection activeCell="O402" sqref="O402"/>
    </sheetView>
  </sheetViews>
  <sheetFormatPr defaultRowHeight="15" x14ac:dyDescent="0.25"/>
  <cols>
    <col min="15" max="15" width="13.85546875" customWidth="1"/>
  </cols>
  <sheetData>
    <row r="1" spans="1:25" ht="18.75" x14ac:dyDescent="0.3">
      <c r="A1" s="32"/>
      <c r="B1" s="32"/>
      <c r="C1" s="32"/>
      <c r="D1" s="3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2"/>
      <c r="T1" s="32"/>
      <c r="U1" s="32"/>
      <c r="V1" s="32"/>
      <c r="W1" s="32"/>
      <c r="X1" s="32"/>
      <c r="Y1" s="32"/>
    </row>
    <row r="2" spans="1:25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2"/>
      <c r="T2" s="32"/>
      <c r="U2" s="32"/>
      <c r="V2" s="32"/>
      <c r="W2" s="32"/>
      <c r="X2" s="32"/>
      <c r="Y2" s="32"/>
    </row>
    <row r="3" spans="1:25" ht="18.75" x14ac:dyDescent="0.3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32" t="s">
        <v>0</v>
      </c>
      <c r="L5" s="32"/>
      <c r="M5" s="32"/>
      <c r="N5" s="32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.75" x14ac:dyDescent="0.3">
      <c r="A7" s="4"/>
      <c r="B7" s="4"/>
      <c r="C7" s="4"/>
      <c r="D7" s="4"/>
      <c r="E7" s="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4"/>
      <c r="S7" s="4"/>
      <c r="T7" s="4"/>
      <c r="U7" s="4"/>
      <c r="V7" s="4"/>
      <c r="W7" s="4"/>
      <c r="X7" s="4"/>
      <c r="Y7" s="4"/>
    </row>
    <row r="8" spans="1:25" ht="18" x14ac:dyDescent="0.25">
      <c r="A8" s="49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"/>
    </row>
    <row r="9" spans="1:25" ht="18" x14ac:dyDescent="0.25">
      <c r="A9" s="50" t="s">
        <v>2</v>
      </c>
      <c r="B9" s="51"/>
      <c r="C9" s="51"/>
      <c r="D9" s="51"/>
      <c r="E9" s="51"/>
      <c r="F9" s="51"/>
      <c r="G9" s="51"/>
      <c r="H9" s="51"/>
      <c r="I9" s="51"/>
      <c r="J9" s="52"/>
      <c r="K9" s="50" t="s">
        <v>3</v>
      </c>
      <c r="L9" s="51"/>
      <c r="M9" s="52"/>
      <c r="N9" s="50" t="s">
        <v>4</v>
      </c>
      <c r="O9" s="34" t="s">
        <v>5</v>
      </c>
      <c r="P9" s="36" t="s">
        <v>6</v>
      </c>
      <c r="Q9" s="36"/>
      <c r="R9" s="36"/>
      <c r="S9" s="36"/>
      <c r="T9" s="36"/>
      <c r="U9" s="37"/>
      <c r="V9" s="50" t="s">
        <v>7</v>
      </c>
      <c r="W9" s="51"/>
      <c r="X9" s="52"/>
      <c r="Y9" s="34" t="s">
        <v>8</v>
      </c>
    </row>
    <row r="10" spans="1:25" ht="18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5"/>
      <c r="K10" s="53"/>
      <c r="L10" s="54"/>
      <c r="M10" s="55"/>
      <c r="N10" s="53"/>
      <c r="O10" s="35"/>
      <c r="P10" s="36" t="s">
        <v>9</v>
      </c>
      <c r="Q10" s="37"/>
      <c r="R10" s="38" t="s">
        <v>10</v>
      </c>
      <c r="S10" s="37"/>
      <c r="T10" s="38" t="s">
        <v>11</v>
      </c>
      <c r="U10" s="37"/>
      <c r="V10" s="53"/>
      <c r="W10" s="54"/>
      <c r="X10" s="55"/>
      <c r="Y10" s="35"/>
    </row>
    <row r="11" spans="1:25" ht="18" x14ac:dyDescent="0.25">
      <c r="A11" s="39" t="s">
        <v>12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18" x14ac:dyDescent="0.25">
      <c r="A12" s="41" t="s">
        <v>13</v>
      </c>
      <c r="B12" s="42"/>
      <c r="C12" s="42"/>
      <c r="D12" s="42"/>
      <c r="E12" s="42"/>
      <c r="F12" s="42"/>
      <c r="G12" s="42"/>
      <c r="H12" s="42"/>
      <c r="I12" s="42"/>
      <c r="J12" s="43"/>
      <c r="K12" s="44" t="s">
        <v>14</v>
      </c>
      <c r="L12" s="45"/>
      <c r="M12" s="45"/>
      <c r="N12" s="6">
        <v>100</v>
      </c>
      <c r="O12" s="7">
        <v>8</v>
      </c>
      <c r="P12" s="46">
        <v>1.1000000000000001</v>
      </c>
      <c r="Q12" s="47"/>
      <c r="R12" s="48">
        <v>5.3</v>
      </c>
      <c r="S12" s="47"/>
      <c r="T12" s="48">
        <v>4.5999999999999996</v>
      </c>
      <c r="U12" s="47"/>
      <c r="V12" s="48">
        <v>71.400000000000006</v>
      </c>
      <c r="W12" s="46"/>
      <c r="X12" s="47"/>
      <c r="Y12" s="8"/>
    </row>
    <row r="13" spans="1:25" ht="18" x14ac:dyDescent="0.25">
      <c r="A13" s="41" t="s">
        <v>15</v>
      </c>
      <c r="B13" s="42"/>
      <c r="C13" s="42"/>
      <c r="D13" s="42"/>
      <c r="E13" s="42"/>
      <c r="F13" s="42"/>
      <c r="G13" s="42"/>
      <c r="H13" s="42"/>
      <c r="I13" s="42"/>
      <c r="J13" s="43"/>
      <c r="K13" s="44" t="s">
        <v>16</v>
      </c>
      <c r="L13" s="45"/>
      <c r="M13" s="45"/>
      <c r="N13" s="6">
        <v>200</v>
      </c>
      <c r="O13" s="7">
        <v>90</v>
      </c>
      <c r="P13" s="46" t="s">
        <v>17</v>
      </c>
      <c r="Q13" s="47"/>
      <c r="R13" s="48" t="s">
        <v>18</v>
      </c>
      <c r="S13" s="47"/>
      <c r="T13" s="48" t="s">
        <v>19</v>
      </c>
      <c r="U13" s="47"/>
      <c r="V13" s="48" t="s">
        <v>20</v>
      </c>
      <c r="W13" s="46"/>
      <c r="X13" s="47"/>
      <c r="Y13" s="8" t="s">
        <v>21</v>
      </c>
    </row>
    <row r="14" spans="1:25" ht="36" x14ac:dyDescent="0.25">
      <c r="A14" s="41" t="s">
        <v>22</v>
      </c>
      <c r="B14" s="42"/>
      <c r="C14" s="42"/>
      <c r="D14" s="42"/>
      <c r="E14" s="42"/>
      <c r="F14" s="42"/>
      <c r="G14" s="42"/>
      <c r="H14" s="42"/>
      <c r="I14" s="42"/>
      <c r="J14" s="43"/>
      <c r="K14" s="44" t="s">
        <v>23</v>
      </c>
      <c r="L14" s="45"/>
      <c r="M14" s="45"/>
      <c r="N14" s="6" t="str">
        <f>K14</f>
        <v>200/15/7</v>
      </c>
      <c r="O14" s="7">
        <v>12</v>
      </c>
      <c r="P14" s="46" t="s">
        <v>24</v>
      </c>
      <c r="Q14" s="47"/>
      <c r="R14" s="48" t="s">
        <v>25</v>
      </c>
      <c r="S14" s="47"/>
      <c r="T14" s="48" t="s">
        <v>26</v>
      </c>
      <c r="U14" s="47"/>
      <c r="V14" s="48" t="s">
        <v>27</v>
      </c>
      <c r="W14" s="46"/>
      <c r="X14" s="47"/>
      <c r="Y14" s="8" t="s">
        <v>28</v>
      </c>
    </row>
    <row r="15" spans="1:25" ht="18" x14ac:dyDescent="0.25">
      <c r="A15" s="41" t="s">
        <v>29</v>
      </c>
      <c r="B15" s="42"/>
      <c r="C15" s="42"/>
      <c r="D15" s="42"/>
      <c r="E15" s="42"/>
      <c r="F15" s="42"/>
      <c r="G15" s="9"/>
      <c r="H15" s="9"/>
      <c r="I15" s="9"/>
      <c r="J15" s="10"/>
      <c r="K15" s="44">
        <v>50</v>
      </c>
      <c r="L15" s="45"/>
      <c r="M15" s="56"/>
      <c r="N15" s="6">
        <v>50</v>
      </c>
      <c r="O15" s="7">
        <v>7</v>
      </c>
      <c r="P15" s="46">
        <v>2.9</v>
      </c>
      <c r="Q15" s="47"/>
      <c r="R15" s="48">
        <v>11.4</v>
      </c>
      <c r="S15" s="47"/>
      <c r="T15" s="48">
        <v>19.399999999999999</v>
      </c>
      <c r="U15" s="47"/>
      <c r="V15" s="11"/>
      <c r="W15" s="46">
        <v>191.8</v>
      </c>
      <c r="X15" s="47"/>
      <c r="Y15" s="12">
        <v>1</v>
      </c>
    </row>
    <row r="16" spans="1:25" ht="18" x14ac:dyDescent="0.25">
      <c r="A16" s="41" t="s">
        <v>30</v>
      </c>
      <c r="B16" s="42"/>
      <c r="C16" s="42"/>
      <c r="D16" s="42"/>
      <c r="E16" s="42"/>
      <c r="F16" s="42"/>
      <c r="G16" s="42"/>
      <c r="H16" s="42"/>
      <c r="I16" s="42"/>
      <c r="J16" s="43"/>
      <c r="K16" s="44" t="s">
        <v>31</v>
      </c>
      <c r="L16" s="45"/>
      <c r="M16" s="45"/>
      <c r="N16" s="6">
        <v>30</v>
      </c>
      <c r="O16" s="7">
        <v>3</v>
      </c>
      <c r="P16" s="46" t="s">
        <v>32</v>
      </c>
      <c r="Q16" s="47"/>
      <c r="R16" s="48" t="s">
        <v>33</v>
      </c>
      <c r="S16" s="47"/>
      <c r="T16" s="48" t="s">
        <v>34</v>
      </c>
      <c r="U16" s="47"/>
      <c r="V16" s="48" t="s">
        <v>35</v>
      </c>
      <c r="W16" s="46"/>
      <c r="X16" s="47"/>
      <c r="Y16" s="12" t="s">
        <v>36</v>
      </c>
    </row>
    <row r="17" spans="1:25" ht="18" x14ac:dyDescent="0.25">
      <c r="A17" s="57" t="s">
        <v>37</v>
      </c>
      <c r="B17" s="58"/>
      <c r="C17" s="58"/>
      <c r="D17" s="58"/>
      <c r="E17" s="58"/>
      <c r="F17" s="58"/>
      <c r="G17" s="58"/>
      <c r="H17" s="58"/>
      <c r="I17" s="58"/>
      <c r="J17" s="59"/>
      <c r="K17" s="38">
        <v>562</v>
      </c>
      <c r="L17" s="36"/>
      <c r="M17" s="36"/>
      <c r="N17" s="13">
        <v>602</v>
      </c>
      <c r="O17" s="14">
        <f>SUM(O12:O16)</f>
        <v>120</v>
      </c>
      <c r="P17" s="60">
        <v>22.5</v>
      </c>
      <c r="Q17" s="61"/>
      <c r="R17" s="62">
        <v>40.5</v>
      </c>
      <c r="S17" s="61"/>
      <c r="T17" s="62">
        <v>85.5</v>
      </c>
      <c r="U17" s="61"/>
      <c r="V17" s="62">
        <v>798.4</v>
      </c>
      <c r="W17" s="60"/>
      <c r="X17" s="60"/>
      <c r="Y17" s="15" t="s">
        <v>36</v>
      </c>
    </row>
    <row r="18" spans="1:25" ht="18" x14ac:dyDescent="0.25">
      <c r="A18" s="39" t="s">
        <v>38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8" x14ac:dyDescent="0.25">
      <c r="A19" s="41" t="s">
        <v>39</v>
      </c>
      <c r="B19" s="42"/>
      <c r="C19" s="42"/>
      <c r="D19" s="42"/>
      <c r="E19" s="42"/>
      <c r="F19" s="42"/>
      <c r="G19" s="42"/>
      <c r="H19" s="42"/>
      <c r="I19" s="42"/>
      <c r="J19" s="43"/>
      <c r="K19" s="44" t="s">
        <v>14</v>
      </c>
      <c r="L19" s="45"/>
      <c r="M19" s="45"/>
      <c r="N19" s="6">
        <v>100</v>
      </c>
      <c r="O19" s="7">
        <v>10</v>
      </c>
      <c r="P19" s="46">
        <v>0.9</v>
      </c>
      <c r="Q19" s="47"/>
      <c r="R19" s="48" t="s">
        <v>40</v>
      </c>
      <c r="S19" s="47"/>
      <c r="T19" s="48">
        <v>4.9000000000000004</v>
      </c>
      <c r="U19" s="47"/>
      <c r="V19" s="48">
        <v>54.6</v>
      </c>
      <c r="W19" s="46"/>
      <c r="X19" s="47"/>
      <c r="Y19" s="8">
        <v>52</v>
      </c>
    </row>
    <row r="20" spans="1:25" ht="18" x14ac:dyDescent="0.25">
      <c r="A20" s="41" t="s">
        <v>41</v>
      </c>
      <c r="B20" s="42"/>
      <c r="C20" s="42"/>
      <c r="D20" s="42"/>
      <c r="E20" s="42"/>
      <c r="F20" s="42"/>
      <c r="G20" s="42"/>
      <c r="H20" s="42"/>
      <c r="I20" s="42"/>
      <c r="J20" s="43"/>
      <c r="K20" s="44" t="s">
        <v>42</v>
      </c>
      <c r="L20" s="45"/>
      <c r="M20" s="45"/>
      <c r="N20" s="6">
        <v>250</v>
      </c>
      <c r="O20" s="7">
        <v>9</v>
      </c>
      <c r="P20" s="46" t="s">
        <v>43</v>
      </c>
      <c r="Q20" s="47"/>
      <c r="R20" s="48" t="s">
        <v>44</v>
      </c>
      <c r="S20" s="47"/>
      <c r="T20" s="48" t="s">
        <v>45</v>
      </c>
      <c r="U20" s="47"/>
      <c r="V20" s="48" t="s">
        <v>46</v>
      </c>
      <c r="W20" s="46"/>
      <c r="X20" s="47"/>
      <c r="Y20" s="8" t="s">
        <v>47</v>
      </c>
    </row>
    <row r="21" spans="1:25" ht="18" x14ac:dyDescent="0.25">
      <c r="A21" s="41" t="s">
        <v>48</v>
      </c>
      <c r="B21" s="42"/>
      <c r="C21" s="42"/>
      <c r="D21" s="42"/>
      <c r="E21" s="42"/>
      <c r="F21" s="42"/>
      <c r="G21" s="42"/>
      <c r="H21" s="42"/>
      <c r="I21" s="42"/>
      <c r="J21" s="43"/>
      <c r="K21" s="44" t="s">
        <v>49</v>
      </c>
      <c r="L21" s="45"/>
      <c r="M21" s="45"/>
      <c r="N21" s="6">
        <v>100</v>
      </c>
      <c r="O21" s="7">
        <v>35</v>
      </c>
      <c r="P21" s="46" t="s">
        <v>50</v>
      </c>
      <c r="Q21" s="47"/>
      <c r="R21" s="48" t="s">
        <v>51</v>
      </c>
      <c r="S21" s="47"/>
      <c r="T21" s="48" t="s">
        <v>52</v>
      </c>
      <c r="U21" s="47"/>
      <c r="V21" s="48" t="s">
        <v>53</v>
      </c>
      <c r="W21" s="46"/>
      <c r="X21" s="47"/>
      <c r="Y21" s="8" t="s">
        <v>54</v>
      </c>
    </row>
    <row r="22" spans="1:25" ht="18" x14ac:dyDescent="0.25">
      <c r="A22" s="41" t="s">
        <v>55</v>
      </c>
      <c r="B22" s="42"/>
      <c r="C22" s="42"/>
      <c r="D22" s="42"/>
      <c r="E22" s="42"/>
      <c r="F22" s="42"/>
      <c r="G22" s="42"/>
      <c r="H22" s="42"/>
      <c r="I22" s="42"/>
      <c r="J22" s="43"/>
      <c r="K22" s="44" t="s">
        <v>56</v>
      </c>
      <c r="L22" s="45"/>
      <c r="M22" s="45"/>
      <c r="N22" s="6">
        <v>180</v>
      </c>
      <c r="O22" s="7">
        <v>11</v>
      </c>
      <c r="P22" s="46" t="s">
        <v>57</v>
      </c>
      <c r="Q22" s="47"/>
      <c r="R22" s="48" t="s">
        <v>58</v>
      </c>
      <c r="S22" s="47"/>
      <c r="T22" s="48" t="s">
        <v>59</v>
      </c>
      <c r="U22" s="47"/>
      <c r="V22" s="48" t="s">
        <v>60</v>
      </c>
      <c r="W22" s="46"/>
      <c r="X22" s="47"/>
      <c r="Y22" s="8" t="s">
        <v>61</v>
      </c>
    </row>
    <row r="23" spans="1:25" ht="18" x14ac:dyDescent="0.25">
      <c r="A23" s="41" t="s">
        <v>62</v>
      </c>
      <c r="B23" s="42"/>
      <c r="C23" s="42"/>
      <c r="D23" s="42"/>
      <c r="E23" s="42"/>
      <c r="F23" s="42"/>
      <c r="G23" s="42"/>
      <c r="H23" s="42"/>
      <c r="I23" s="42"/>
      <c r="J23" s="43"/>
      <c r="K23" s="44" t="s">
        <v>16</v>
      </c>
      <c r="L23" s="45"/>
      <c r="M23" s="45"/>
      <c r="N23" s="6">
        <v>200</v>
      </c>
      <c r="O23" s="7">
        <v>7</v>
      </c>
      <c r="P23" s="46" t="s">
        <v>25</v>
      </c>
      <c r="Q23" s="47"/>
      <c r="R23" s="48" t="s">
        <v>25</v>
      </c>
      <c r="S23" s="47"/>
      <c r="T23" s="48" t="s">
        <v>63</v>
      </c>
      <c r="U23" s="47"/>
      <c r="V23" s="48" t="s">
        <v>64</v>
      </c>
      <c r="W23" s="46"/>
      <c r="X23" s="47"/>
      <c r="Y23" s="8" t="s">
        <v>65</v>
      </c>
    </row>
    <row r="24" spans="1:25" ht="18" x14ac:dyDescent="0.25">
      <c r="A24" s="41" t="s">
        <v>30</v>
      </c>
      <c r="B24" s="42"/>
      <c r="C24" s="42"/>
      <c r="D24" s="42"/>
      <c r="E24" s="42"/>
      <c r="F24" s="42"/>
      <c r="G24" s="42"/>
      <c r="H24" s="42"/>
      <c r="I24" s="42"/>
      <c r="J24" s="43"/>
      <c r="K24" s="44" t="s">
        <v>66</v>
      </c>
      <c r="L24" s="45"/>
      <c r="M24" s="45"/>
      <c r="N24" s="6">
        <v>60</v>
      </c>
      <c r="O24" s="7">
        <v>3</v>
      </c>
      <c r="P24" s="46" t="s">
        <v>67</v>
      </c>
      <c r="Q24" s="47"/>
      <c r="R24" s="48" t="s">
        <v>68</v>
      </c>
      <c r="S24" s="47"/>
      <c r="T24" s="48" t="s">
        <v>69</v>
      </c>
      <c r="U24" s="47"/>
      <c r="V24" s="48" t="s">
        <v>70</v>
      </c>
      <c r="W24" s="46"/>
      <c r="X24" s="47"/>
      <c r="Y24" s="12" t="s">
        <v>36</v>
      </c>
    </row>
    <row r="25" spans="1:25" ht="18" x14ac:dyDescent="0.25">
      <c r="A25" s="57" t="s">
        <v>37</v>
      </c>
      <c r="B25" s="58"/>
      <c r="C25" s="58"/>
      <c r="D25" s="58"/>
      <c r="E25" s="58"/>
      <c r="F25" s="58"/>
      <c r="G25" s="58"/>
      <c r="H25" s="58"/>
      <c r="I25" s="58"/>
      <c r="J25" s="59"/>
      <c r="K25" s="38" t="s">
        <v>71</v>
      </c>
      <c r="L25" s="36"/>
      <c r="M25" s="36"/>
      <c r="N25" s="13">
        <v>890</v>
      </c>
      <c r="O25" s="14">
        <f>SUM(O19:O24)</f>
        <v>75</v>
      </c>
      <c r="P25" s="60">
        <v>30</v>
      </c>
      <c r="Q25" s="61"/>
      <c r="R25" s="62" t="s">
        <v>72</v>
      </c>
      <c r="S25" s="61"/>
      <c r="T25" s="62">
        <v>87</v>
      </c>
      <c r="U25" s="61"/>
      <c r="V25" s="62">
        <v>815</v>
      </c>
      <c r="W25" s="60"/>
      <c r="X25" s="60"/>
      <c r="Y25" s="15" t="s">
        <v>36</v>
      </c>
    </row>
    <row r="26" spans="1:25" ht="18" x14ac:dyDescent="0.25">
      <c r="A26" s="39" t="s">
        <v>73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8" x14ac:dyDescent="0.25">
      <c r="A27" s="41" t="s">
        <v>74</v>
      </c>
      <c r="B27" s="42"/>
      <c r="C27" s="42"/>
      <c r="D27" s="42"/>
      <c r="E27" s="42"/>
      <c r="F27" s="42"/>
      <c r="G27" s="42"/>
      <c r="H27" s="42"/>
      <c r="I27" s="42"/>
      <c r="J27" s="43"/>
      <c r="K27" s="44" t="s">
        <v>16</v>
      </c>
      <c r="L27" s="45"/>
      <c r="M27" s="45"/>
      <c r="N27" s="6">
        <v>200</v>
      </c>
      <c r="O27" s="7">
        <v>10</v>
      </c>
      <c r="P27" s="46" t="s">
        <v>75</v>
      </c>
      <c r="Q27" s="47"/>
      <c r="R27" s="48" t="s">
        <v>24</v>
      </c>
      <c r="S27" s="47"/>
      <c r="T27" s="48" t="s">
        <v>76</v>
      </c>
      <c r="U27" s="47"/>
      <c r="V27" s="48" t="s">
        <v>77</v>
      </c>
      <c r="W27" s="46"/>
      <c r="X27" s="47"/>
      <c r="Y27" s="8" t="s">
        <v>78</v>
      </c>
    </row>
    <row r="28" spans="1:25" ht="18" x14ac:dyDescent="0.25">
      <c r="A28" s="41" t="s">
        <v>79</v>
      </c>
      <c r="B28" s="42"/>
      <c r="C28" s="42"/>
      <c r="D28" s="42"/>
      <c r="E28" s="42"/>
      <c r="F28" s="42"/>
      <c r="G28" s="42"/>
      <c r="H28" s="42"/>
      <c r="I28" s="42"/>
      <c r="J28" s="43"/>
      <c r="K28" s="44" t="s">
        <v>80</v>
      </c>
      <c r="L28" s="45"/>
      <c r="M28" s="45"/>
      <c r="N28" s="6">
        <v>150</v>
      </c>
      <c r="O28" s="7">
        <v>10</v>
      </c>
      <c r="P28" s="46" t="s">
        <v>68</v>
      </c>
      <c r="Q28" s="47"/>
      <c r="R28" s="48" t="s">
        <v>68</v>
      </c>
      <c r="S28" s="47"/>
      <c r="T28" s="48" t="s">
        <v>81</v>
      </c>
      <c r="U28" s="47"/>
      <c r="V28" s="48" t="s">
        <v>82</v>
      </c>
      <c r="W28" s="46"/>
      <c r="X28" s="47"/>
      <c r="Y28" s="12" t="s">
        <v>83</v>
      </c>
    </row>
    <row r="29" spans="1:25" ht="18" x14ac:dyDescent="0.25">
      <c r="A29" s="57" t="s">
        <v>37</v>
      </c>
      <c r="B29" s="58"/>
      <c r="C29" s="58"/>
      <c r="D29" s="58"/>
      <c r="E29" s="58"/>
      <c r="F29" s="58"/>
      <c r="G29" s="58"/>
      <c r="H29" s="58"/>
      <c r="I29" s="58"/>
      <c r="J29" s="59"/>
      <c r="K29" s="38" t="s">
        <v>84</v>
      </c>
      <c r="L29" s="36"/>
      <c r="M29" s="36"/>
      <c r="N29" s="13">
        <v>350</v>
      </c>
      <c r="O29" s="14">
        <f>SUM(O27:O28)</f>
        <v>20</v>
      </c>
      <c r="P29" s="60" t="s">
        <v>85</v>
      </c>
      <c r="Q29" s="61"/>
      <c r="R29" s="62" t="s">
        <v>86</v>
      </c>
      <c r="S29" s="61"/>
      <c r="T29" s="62" t="s">
        <v>87</v>
      </c>
      <c r="U29" s="61"/>
      <c r="V29" s="62" t="s">
        <v>88</v>
      </c>
      <c r="W29" s="60"/>
      <c r="X29" s="60"/>
      <c r="Y29" s="15" t="s">
        <v>36</v>
      </c>
    </row>
    <row r="30" spans="1:25" ht="18" x14ac:dyDescent="0.25">
      <c r="A30" s="57" t="s">
        <v>89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16"/>
      <c r="O30" s="14">
        <f>O29+O25+O17</f>
        <v>215</v>
      </c>
      <c r="P30" s="60">
        <v>53.9</v>
      </c>
      <c r="Q30" s="61"/>
      <c r="R30" s="62">
        <v>80</v>
      </c>
      <c r="S30" s="61"/>
      <c r="T30" s="62">
        <v>201.6</v>
      </c>
      <c r="U30" s="61"/>
      <c r="V30" s="62">
        <v>1742.4</v>
      </c>
      <c r="W30" s="60"/>
      <c r="X30" s="60"/>
      <c r="Y30" s="15" t="s">
        <v>36</v>
      </c>
    </row>
    <row r="31" spans="1:25" ht="18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ht="31.5" customHeight="1" x14ac:dyDescent="0.25">
      <c r="A32" s="49"/>
      <c r="B32" s="49"/>
      <c r="C32" s="49"/>
      <c r="D32" s="49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49"/>
      <c r="T32" s="49"/>
      <c r="U32" s="49"/>
      <c r="V32" s="49"/>
      <c r="W32" s="49"/>
      <c r="X32" s="49"/>
      <c r="Y32" s="49"/>
    </row>
    <row r="33" spans="1:25" ht="18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49"/>
      <c r="T33" s="49"/>
      <c r="U33" s="49"/>
      <c r="V33" s="49"/>
      <c r="W33" s="49"/>
      <c r="X33" s="49"/>
      <c r="Y33" s="49"/>
    </row>
    <row r="34" spans="1:25" ht="18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17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8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8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49" t="str">
        <f>K5</f>
        <v>МЕНЮ</v>
      </c>
      <c r="L36" s="49"/>
      <c r="M36" s="49"/>
      <c r="N36" s="49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8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8" x14ac:dyDescent="0.25">
      <c r="A38" s="18"/>
      <c r="B38" s="18"/>
      <c r="C38" s="18"/>
      <c r="D38" s="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18"/>
      <c r="S38" s="18"/>
      <c r="T38" s="18"/>
      <c r="U38" s="18"/>
      <c r="V38" s="18"/>
      <c r="W38" s="18"/>
      <c r="X38" s="18"/>
      <c r="Y38" s="18"/>
    </row>
    <row r="39" spans="1:25" ht="1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8" x14ac:dyDescent="0.25">
      <c r="A40" s="49" t="s">
        <v>90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"/>
    </row>
    <row r="41" spans="1:25" ht="36" x14ac:dyDescent="0.25">
      <c r="A41" s="50" t="s">
        <v>2</v>
      </c>
      <c r="B41" s="51"/>
      <c r="C41" s="51"/>
      <c r="D41" s="51"/>
      <c r="E41" s="51"/>
      <c r="F41" s="51"/>
      <c r="G41" s="51"/>
      <c r="H41" s="51"/>
      <c r="I41" s="51"/>
      <c r="J41" s="52"/>
      <c r="K41" s="50" t="str">
        <f>K9</f>
        <v>Масса порции 7-11 лет</v>
      </c>
      <c r="L41" s="51"/>
      <c r="M41" s="51"/>
      <c r="N41" s="64" t="str">
        <f>N9</f>
        <v>Масса порции 12-18 лет</v>
      </c>
      <c r="O41" s="19" t="s">
        <v>5</v>
      </c>
      <c r="P41" s="36" t="s">
        <v>6</v>
      </c>
      <c r="Q41" s="36"/>
      <c r="R41" s="36"/>
      <c r="S41" s="36"/>
      <c r="T41" s="36"/>
      <c r="U41" s="37"/>
      <c r="V41" s="50" t="s">
        <v>7</v>
      </c>
      <c r="W41" s="51"/>
      <c r="X41" s="52"/>
      <c r="Y41" s="34" t="s">
        <v>8</v>
      </c>
    </row>
    <row r="42" spans="1:25" ht="18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5"/>
      <c r="K42" s="53"/>
      <c r="L42" s="54"/>
      <c r="M42" s="54"/>
      <c r="N42" s="65"/>
      <c r="O42" s="20"/>
      <c r="P42" s="36" t="s">
        <v>9</v>
      </c>
      <c r="Q42" s="37"/>
      <c r="R42" s="38" t="s">
        <v>10</v>
      </c>
      <c r="S42" s="37"/>
      <c r="T42" s="38" t="s">
        <v>11</v>
      </c>
      <c r="U42" s="37"/>
      <c r="V42" s="53"/>
      <c r="W42" s="54"/>
      <c r="X42" s="55"/>
      <c r="Y42" s="35"/>
    </row>
    <row r="43" spans="1:25" ht="18" x14ac:dyDescent="0.25">
      <c r="A43" s="67" t="s">
        <v>12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ht="18" x14ac:dyDescent="0.25">
      <c r="A44" s="41" t="s">
        <v>91</v>
      </c>
      <c r="B44" s="42"/>
      <c r="C44" s="42"/>
      <c r="D44" s="42"/>
      <c r="E44" s="42"/>
      <c r="F44" s="42"/>
      <c r="G44" s="42"/>
      <c r="H44" s="42"/>
      <c r="I44" s="42"/>
      <c r="J44" s="43"/>
      <c r="K44" s="44" t="s">
        <v>56</v>
      </c>
      <c r="L44" s="45"/>
      <c r="M44" s="45"/>
      <c r="N44" s="6">
        <v>200</v>
      </c>
      <c r="O44" s="7">
        <v>35.200000000000003</v>
      </c>
      <c r="P44" s="46" t="s">
        <v>92</v>
      </c>
      <c r="Q44" s="47"/>
      <c r="R44" s="48" t="s">
        <v>93</v>
      </c>
      <c r="S44" s="47"/>
      <c r="T44" s="48" t="s">
        <v>94</v>
      </c>
      <c r="U44" s="47"/>
      <c r="V44" s="48" t="s">
        <v>95</v>
      </c>
      <c r="W44" s="46"/>
      <c r="X44" s="47"/>
      <c r="Y44" s="8" t="s">
        <v>96</v>
      </c>
    </row>
    <row r="45" spans="1:25" ht="18" x14ac:dyDescent="0.25">
      <c r="A45" s="41" t="s">
        <v>97</v>
      </c>
      <c r="B45" s="42"/>
      <c r="C45" s="42"/>
      <c r="D45" s="42"/>
      <c r="E45" s="42"/>
      <c r="F45" s="42"/>
      <c r="G45" s="42"/>
      <c r="H45" s="42"/>
      <c r="I45" s="42"/>
      <c r="J45" s="43"/>
      <c r="K45" s="44" t="s">
        <v>98</v>
      </c>
      <c r="L45" s="45"/>
      <c r="M45" s="45"/>
      <c r="N45" s="6">
        <v>70</v>
      </c>
      <c r="O45" s="7">
        <v>39.799999999999997</v>
      </c>
      <c r="P45" s="46" t="s">
        <v>81</v>
      </c>
      <c r="Q45" s="47"/>
      <c r="R45" s="48" t="s">
        <v>99</v>
      </c>
      <c r="S45" s="47"/>
      <c r="T45" s="48" t="s">
        <v>100</v>
      </c>
      <c r="U45" s="47"/>
      <c r="V45" s="48" t="s">
        <v>101</v>
      </c>
      <c r="W45" s="46"/>
      <c r="X45" s="47"/>
      <c r="Y45" s="8" t="s">
        <v>102</v>
      </c>
    </row>
    <row r="46" spans="1:25" ht="18" x14ac:dyDescent="0.25">
      <c r="A46" s="41" t="s">
        <v>103</v>
      </c>
      <c r="B46" s="42"/>
      <c r="C46" s="42"/>
      <c r="D46" s="42"/>
      <c r="E46" s="42"/>
      <c r="F46" s="42"/>
      <c r="G46" s="42"/>
      <c r="H46" s="42"/>
      <c r="I46" s="42"/>
      <c r="J46" s="43"/>
      <c r="K46" s="44" t="s">
        <v>16</v>
      </c>
      <c r="L46" s="45"/>
      <c r="M46" s="45"/>
      <c r="N46" s="6">
        <v>200</v>
      </c>
      <c r="O46" s="7">
        <v>10</v>
      </c>
      <c r="P46" s="46" t="s">
        <v>104</v>
      </c>
      <c r="Q46" s="47"/>
      <c r="R46" s="48" t="s">
        <v>105</v>
      </c>
      <c r="S46" s="47"/>
      <c r="T46" s="48" t="s">
        <v>106</v>
      </c>
      <c r="U46" s="47"/>
      <c r="V46" s="48" t="s">
        <v>107</v>
      </c>
      <c r="W46" s="46"/>
      <c r="X46" s="47"/>
      <c r="Y46" s="8" t="s">
        <v>108</v>
      </c>
    </row>
    <row r="47" spans="1:25" ht="18" x14ac:dyDescent="0.25">
      <c r="A47" s="41" t="s">
        <v>109</v>
      </c>
      <c r="B47" s="42"/>
      <c r="C47" s="42"/>
      <c r="D47" s="42"/>
      <c r="E47" s="42"/>
      <c r="F47" s="42"/>
      <c r="G47" s="42"/>
      <c r="H47" s="42"/>
      <c r="I47" s="42"/>
      <c r="J47" s="43"/>
      <c r="K47" s="44" t="s">
        <v>31</v>
      </c>
      <c r="L47" s="45"/>
      <c r="M47" s="45"/>
      <c r="N47" s="6">
        <v>40</v>
      </c>
      <c r="O47" s="7">
        <v>5</v>
      </c>
      <c r="P47" s="46" t="s">
        <v>110</v>
      </c>
      <c r="Q47" s="47"/>
      <c r="R47" s="48" t="s">
        <v>111</v>
      </c>
      <c r="S47" s="47"/>
      <c r="T47" s="48" t="s">
        <v>112</v>
      </c>
      <c r="U47" s="47"/>
      <c r="V47" s="48" t="s">
        <v>113</v>
      </c>
      <c r="W47" s="46"/>
      <c r="X47" s="47"/>
      <c r="Y47" s="8" t="s">
        <v>36</v>
      </c>
    </row>
    <row r="48" spans="1:25" ht="18" x14ac:dyDescent="0.25">
      <c r="A48" s="41" t="s">
        <v>114</v>
      </c>
      <c r="B48" s="42"/>
      <c r="C48" s="42"/>
      <c r="D48" s="42"/>
      <c r="E48" s="42"/>
      <c r="F48" s="42"/>
      <c r="G48" s="42"/>
      <c r="H48" s="42"/>
      <c r="I48" s="42"/>
      <c r="J48" s="43"/>
      <c r="K48" s="44" t="s">
        <v>115</v>
      </c>
      <c r="L48" s="45"/>
      <c r="M48" s="45"/>
      <c r="N48" s="6">
        <v>95</v>
      </c>
      <c r="O48" s="7">
        <v>30</v>
      </c>
      <c r="P48" s="46" t="s">
        <v>116</v>
      </c>
      <c r="Q48" s="47"/>
      <c r="R48" s="48" t="s">
        <v>85</v>
      </c>
      <c r="S48" s="47"/>
      <c r="T48" s="48" t="s">
        <v>117</v>
      </c>
      <c r="U48" s="47"/>
      <c r="V48" s="48" t="s">
        <v>82</v>
      </c>
      <c r="W48" s="46"/>
      <c r="X48" s="47"/>
      <c r="Y48" s="12" t="s">
        <v>36</v>
      </c>
    </row>
    <row r="49" spans="1:25" ht="18" x14ac:dyDescent="0.25">
      <c r="A49" s="57" t="s">
        <v>37</v>
      </c>
      <c r="B49" s="58"/>
      <c r="C49" s="58"/>
      <c r="D49" s="58"/>
      <c r="E49" s="58"/>
      <c r="F49" s="58"/>
      <c r="G49" s="58"/>
      <c r="H49" s="58"/>
      <c r="I49" s="58"/>
      <c r="J49" s="59"/>
      <c r="K49" s="38" t="s">
        <v>118</v>
      </c>
      <c r="L49" s="36"/>
      <c r="M49" s="36"/>
      <c r="N49" s="13">
        <v>605</v>
      </c>
      <c r="O49" s="14">
        <f>SUM(O44:O48)</f>
        <v>120</v>
      </c>
      <c r="P49" s="60" t="s">
        <v>119</v>
      </c>
      <c r="Q49" s="61"/>
      <c r="R49" s="62" t="s">
        <v>120</v>
      </c>
      <c r="S49" s="61"/>
      <c r="T49" s="62" t="s">
        <v>121</v>
      </c>
      <c r="U49" s="61"/>
      <c r="V49" s="62" t="s">
        <v>122</v>
      </c>
      <c r="W49" s="60"/>
      <c r="X49" s="60"/>
      <c r="Y49" s="15" t="s">
        <v>36</v>
      </c>
    </row>
    <row r="50" spans="1:25" ht="18" x14ac:dyDescent="0.25">
      <c r="A50" s="67" t="s">
        <v>38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</row>
    <row r="51" spans="1:25" ht="18" x14ac:dyDescent="0.25">
      <c r="A51" s="41" t="s">
        <v>123</v>
      </c>
      <c r="B51" s="42"/>
      <c r="C51" s="42"/>
      <c r="D51" s="42"/>
      <c r="E51" s="42"/>
      <c r="F51" s="42"/>
      <c r="G51" s="42"/>
      <c r="H51" s="42"/>
      <c r="I51" s="42"/>
      <c r="J51" s="43"/>
      <c r="K51" s="44" t="s">
        <v>14</v>
      </c>
      <c r="L51" s="45"/>
      <c r="M51" s="45"/>
      <c r="N51" s="6">
        <v>100</v>
      </c>
      <c r="O51" s="7">
        <v>6</v>
      </c>
      <c r="P51" s="46">
        <v>0.5</v>
      </c>
      <c r="Q51" s="47"/>
      <c r="R51" s="48">
        <v>3</v>
      </c>
      <c r="S51" s="47"/>
      <c r="T51" s="48">
        <v>1.7</v>
      </c>
      <c r="U51" s="47"/>
      <c r="V51" s="48">
        <v>36.700000000000003</v>
      </c>
      <c r="W51" s="46"/>
      <c r="X51" s="47"/>
      <c r="Y51" s="8">
        <v>21</v>
      </c>
    </row>
    <row r="52" spans="1:25" ht="18" x14ac:dyDescent="0.25">
      <c r="A52" s="41" t="s">
        <v>124</v>
      </c>
      <c r="B52" s="42"/>
      <c r="C52" s="42"/>
      <c r="D52" s="42"/>
      <c r="E52" s="42"/>
      <c r="F52" s="42"/>
      <c r="G52" s="42"/>
      <c r="H52" s="42"/>
      <c r="I52" s="42"/>
      <c r="J52" s="43"/>
      <c r="K52" s="44" t="s">
        <v>16</v>
      </c>
      <c r="L52" s="45"/>
      <c r="M52" s="45"/>
      <c r="N52" s="6">
        <v>250</v>
      </c>
      <c r="O52" s="7">
        <v>10</v>
      </c>
      <c r="P52" s="46" t="s">
        <v>125</v>
      </c>
      <c r="Q52" s="47"/>
      <c r="R52" s="48" t="s">
        <v>126</v>
      </c>
      <c r="S52" s="47"/>
      <c r="T52" s="48" t="s">
        <v>127</v>
      </c>
      <c r="U52" s="47"/>
      <c r="V52" s="48" t="s">
        <v>128</v>
      </c>
      <c r="W52" s="46"/>
      <c r="X52" s="47"/>
      <c r="Y52" s="8" t="s">
        <v>129</v>
      </c>
    </row>
    <row r="53" spans="1:25" ht="18" x14ac:dyDescent="0.25">
      <c r="A53" s="41" t="s">
        <v>130</v>
      </c>
      <c r="B53" s="42"/>
      <c r="C53" s="42"/>
      <c r="D53" s="42"/>
      <c r="E53" s="42"/>
      <c r="F53" s="42"/>
      <c r="G53" s="42"/>
      <c r="H53" s="42"/>
      <c r="I53" s="42"/>
      <c r="J53" s="43"/>
      <c r="K53" s="44" t="s">
        <v>49</v>
      </c>
      <c r="L53" s="45"/>
      <c r="M53" s="45"/>
      <c r="N53" s="6">
        <v>100</v>
      </c>
      <c r="O53" s="7">
        <v>31</v>
      </c>
      <c r="P53" s="46" t="s">
        <v>131</v>
      </c>
      <c r="Q53" s="47"/>
      <c r="R53" s="48" t="s">
        <v>132</v>
      </c>
      <c r="S53" s="47"/>
      <c r="T53" s="48" t="s">
        <v>133</v>
      </c>
      <c r="U53" s="47"/>
      <c r="V53" s="48" t="s">
        <v>134</v>
      </c>
      <c r="W53" s="46"/>
      <c r="X53" s="47"/>
      <c r="Y53" s="8" t="s">
        <v>135</v>
      </c>
    </row>
    <row r="54" spans="1:25" ht="18" x14ac:dyDescent="0.25">
      <c r="A54" s="41" t="s">
        <v>136</v>
      </c>
      <c r="B54" s="42"/>
      <c r="C54" s="42"/>
      <c r="D54" s="42"/>
      <c r="E54" s="42"/>
      <c r="F54" s="42"/>
      <c r="G54" s="42"/>
      <c r="H54" s="42"/>
      <c r="I54" s="42"/>
      <c r="J54" s="43"/>
      <c r="K54" s="44" t="s">
        <v>56</v>
      </c>
      <c r="L54" s="45"/>
      <c r="M54" s="45"/>
      <c r="N54" s="6">
        <v>180</v>
      </c>
      <c r="O54" s="7">
        <v>11</v>
      </c>
      <c r="P54" s="46" t="s">
        <v>137</v>
      </c>
      <c r="Q54" s="47"/>
      <c r="R54" s="48" t="s">
        <v>138</v>
      </c>
      <c r="S54" s="47"/>
      <c r="T54" s="48" t="s">
        <v>120</v>
      </c>
      <c r="U54" s="47"/>
      <c r="V54" s="48" t="s">
        <v>139</v>
      </c>
      <c r="W54" s="46"/>
      <c r="X54" s="47"/>
      <c r="Y54" s="8" t="s">
        <v>140</v>
      </c>
    </row>
    <row r="55" spans="1:25" ht="18" x14ac:dyDescent="0.25">
      <c r="A55" s="41" t="s">
        <v>141</v>
      </c>
      <c r="B55" s="42"/>
      <c r="C55" s="42"/>
      <c r="D55" s="42"/>
      <c r="E55" s="42"/>
      <c r="F55" s="42"/>
      <c r="G55" s="42"/>
      <c r="H55" s="42"/>
      <c r="I55" s="42"/>
      <c r="J55" s="43"/>
      <c r="K55" s="44" t="s">
        <v>16</v>
      </c>
      <c r="L55" s="45"/>
      <c r="M55" s="45"/>
      <c r="N55" s="6">
        <v>200</v>
      </c>
      <c r="O55" s="7">
        <v>7</v>
      </c>
      <c r="P55" s="46" t="s">
        <v>142</v>
      </c>
      <c r="Q55" s="47"/>
      <c r="R55" s="48" t="s">
        <v>33</v>
      </c>
      <c r="S55" s="47"/>
      <c r="T55" s="48" t="s">
        <v>143</v>
      </c>
      <c r="U55" s="47"/>
      <c r="V55" s="48" t="s">
        <v>144</v>
      </c>
      <c r="W55" s="46"/>
      <c r="X55" s="47"/>
      <c r="Y55" s="8" t="s">
        <v>145</v>
      </c>
    </row>
    <row r="56" spans="1:25" ht="18" x14ac:dyDescent="0.25">
      <c r="A56" s="41" t="s">
        <v>79</v>
      </c>
      <c r="B56" s="42"/>
      <c r="C56" s="42"/>
      <c r="D56" s="42"/>
      <c r="E56" s="42"/>
      <c r="F56" s="42"/>
      <c r="G56" s="9"/>
      <c r="H56" s="9"/>
      <c r="I56" s="9"/>
      <c r="J56" s="10"/>
      <c r="K56" s="44">
        <v>150</v>
      </c>
      <c r="L56" s="45"/>
      <c r="M56" s="56"/>
      <c r="N56" s="6">
        <v>200</v>
      </c>
      <c r="O56" s="7">
        <v>7</v>
      </c>
      <c r="P56" s="46">
        <v>0.6</v>
      </c>
      <c r="Q56" s="47"/>
      <c r="R56" s="48">
        <v>0.6</v>
      </c>
      <c r="S56" s="47"/>
      <c r="T56" s="48">
        <v>14.3</v>
      </c>
      <c r="U56" s="47"/>
      <c r="V56" s="11"/>
      <c r="W56" s="46">
        <v>68.400000000000006</v>
      </c>
      <c r="X56" s="47"/>
      <c r="Y56" s="12">
        <v>338</v>
      </c>
    </row>
    <row r="57" spans="1:25" ht="18" x14ac:dyDescent="0.25">
      <c r="A57" s="41" t="s">
        <v>30</v>
      </c>
      <c r="B57" s="42"/>
      <c r="C57" s="42"/>
      <c r="D57" s="42"/>
      <c r="E57" s="42"/>
      <c r="F57" s="42"/>
      <c r="G57" s="42"/>
      <c r="H57" s="42"/>
      <c r="I57" s="42"/>
      <c r="J57" s="43"/>
      <c r="K57" s="44" t="s">
        <v>66</v>
      </c>
      <c r="L57" s="45"/>
      <c r="M57" s="45"/>
      <c r="N57" s="6">
        <v>60</v>
      </c>
      <c r="O57" s="7">
        <v>3</v>
      </c>
      <c r="P57" s="46" t="s">
        <v>67</v>
      </c>
      <c r="Q57" s="47"/>
      <c r="R57" s="48" t="s">
        <v>68</v>
      </c>
      <c r="S57" s="47"/>
      <c r="T57" s="48" t="s">
        <v>69</v>
      </c>
      <c r="U57" s="47"/>
      <c r="V57" s="48" t="s">
        <v>70</v>
      </c>
      <c r="W57" s="46"/>
      <c r="X57" s="47"/>
      <c r="Y57" s="12" t="s">
        <v>36</v>
      </c>
    </row>
    <row r="58" spans="1:25" ht="18" x14ac:dyDescent="0.25">
      <c r="A58" s="57" t="s">
        <v>37</v>
      </c>
      <c r="B58" s="58"/>
      <c r="C58" s="58"/>
      <c r="D58" s="58"/>
      <c r="E58" s="58"/>
      <c r="F58" s="58"/>
      <c r="G58" s="58"/>
      <c r="H58" s="58"/>
      <c r="I58" s="58"/>
      <c r="J58" s="59"/>
      <c r="K58" s="38">
        <v>890</v>
      </c>
      <c r="L58" s="36"/>
      <c r="M58" s="36"/>
      <c r="N58" s="13">
        <v>1090</v>
      </c>
      <c r="O58" s="14">
        <f>SUM(O51:O57)</f>
        <v>75</v>
      </c>
      <c r="P58" s="60">
        <v>22.7</v>
      </c>
      <c r="Q58" s="61"/>
      <c r="R58" s="62">
        <v>28</v>
      </c>
      <c r="S58" s="61"/>
      <c r="T58" s="62">
        <v>100.1</v>
      </c>
      <c r="U58" s="61"/>
      <c r="V58" s="62">
        <v>758.8</v>
      </c>
      <c r="W58" s="60"/>
      <c r="X58" s="60"/>
      <c r="Y58" s="15" t="s">
        <v>36</v>
      </c>
    </row>
    <row r="59" spans="1:25" ht="18" x14ac:dyDescent="0.25">
      <c r="A59" s="67" t="s">
        <v>73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</row>
    <row r="60" spans="1:25" ht="18" x14ac:dyDescent="0.25">
      <c r="A60" s="41" t="s">
        <v>146</v>
      </c>
      <c r="B60" s="42"/>
      <c r="C60" s="42"/>
      <c r="D60" s="42"/>
      <c r="E60" s="42"/>
      <c r="F60" s="42"/>
      <c r="G60" s="42"/>
      <c r="H60" s="42"/>
      <c r="I60" s="42"/>
      <c r="J60" s="43"/>
      <c r="K60" s="44" t="s">
        <v>16</v>
      </c>
      <c r="L60" s="45"/>
      <c r="M60" s="45"/>
      <c r="N60" s="6">
        <v>200</v>
      </c>
      <c r="O60" s="7">
        <v>10</v>
      </c>
      <c r="P60" s="46" t="s">
        <v>147</v>
      </c>
      <c r="Q60" s="47"/>
      <c r="R60" s="48" t="s">
        <v>92</v>
      </c>
      <c r="S60" s="47"/>
      <c r="T60" s="48" t="s">
        <v>148</v>
      </c>
      <c r="U60" s="47"/>
      <c r="V60" s="48" t="s">
        <v>149</v>
      </c>
      <c r="W60" s="46"/>
      <c r="X60" s="47"/>
      <c r="Y60" s="8" t="s">
        <v>150</v>
      </c>
    </row>
    <row r="61" spans="1:25" ht="18" x14ac:dyDescent="0.25">
      <c r="A61" s="41" t="s">
        <v>79</v>
      </c>
      <c r="B61" s="42"/>
      <c r="C61" s="42"/>
      <c r="D61" s="42"/>
      <c r="E61" s="42"/>
      <c r="F61" s="42"/>
      <c r="G61" s="42"/>
      <c r="H61" s="42"/>
      <c r="I61" s="42"/>
      <c r="J61" s="43"/>
      <c r="K61" s="44" t="s">
        <v>80</v>
      </c>
      <c r="L61" s="45"/>
      <c r="M61" s="45"/>
      <c r="N61" s="6">
        <v>150</v>
      </c>
      <c r="O61" s="7">
        <v>10</v>
      </c>
      <c r="P61" s="46">
        <v>0.4</v>
      </c>
      <c r="Q61" s="47"/>
      <c r="R61" s="48">
        <v>0.4</v>
      </c>
      <c r="S61" s="47"/>
      <c r="T61" s="48">
        <v>9.5</v>
      </c>
      <c r="U61" s="47"/>
      <c r="V61" s="48">
        <v>45.6</v>
      </c>
      <c r="W61" s="46"/>
      <c r="X61" s="47"/>
      <c r="Y61" s="12" t="s">
        <v>83</v>
      </c>
    </row>
    <row r="62" spans="1:25" ht="18" x14ac:dyDescent="0.25">
      <c r="A62" s="57" t="s">
        <v>37</v>
      </c>
      <c r="B62" s="58"/>
      <c r="C62" s="58"/>
      <c r="D62" s="58"/>
      <c r="E62" s="58"/>
      <c r="F62" s="58"/>
      <c r="G62" s="58"/>
      <c r="H62" s="58"/>
      <c r="I62" s="58"/>
      <c r="J62" s="59"/>
      <c r="K62" s="38" t="s">
        <v>84</v>
      </c>
      <c r="L62" s="36"/>
      <c r="M62" s="36"/>
      <c r="N62" s="13">
        <v>350</v>
      </c>
      <c r="O62" s="14">
        <f>SUM(O60:O61)</f>
        <v>20</v>
      </c>
      <c r="P62" s="60">
        <v>6.4</v>
      </c>
      <c r="Q62" s="61"/>
      <c r="R62" s="62">
        <v>5.6</v>
      </c>
      <c r="S62" s="61"/>
      <c r="T62" s="62">
        <v>17.8</v>
      </c>
      <c r="U62" s="61"/>
      <c r="V62" s="62">
        <v>155.30000000000001</v>
      </c>
      <c r="W62" s="60"/>
      <c r="X62" s="60"/>
      <c r="Y62" s="15" t="s">
        <v>36</v>
      </c>
    </row>
    <row r="63" spans="1:25" ht="18" x14ac:dyDescent="0.25">
      <c r="A63" s="57" t="s">
        <v>89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16"/>
      <c r="O63" s="14">
        <v>215</v>
      </c>
      <c r="P63" s="60">
        <v>51.1</v>
      </c>
      <c r="Q63" s="61"/>
      <c r="R63" s="62">
        <v>54.3</v>
      </c>
      <c r="S63" s="61"/>
      <c r="T63" s="62">
        <v>193.2</v>
      </c>
      <c r="U63" s="61"/>
      <c r="V63" s="62">
        <v>1511.1</v>
      </c>
      <c r="W63" s="60"/>
      <c r="X63" s="60"/>
      <c r="Y63" s="15" t="s">
        <v>36</v>
      </c>
    </row>
    <row r="64" spans="1:25" ht="18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3"/>
    </row>
    <row r="65" spans="1:25" ht="18" x14ac:dyDescent="0.25">
      <c r="A65" s="49"/>
      <c r="B65" s="49"/>
      <c r="C65" s="49"/>
      <c r="D65" s="49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8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2"/>
      <c r="Q66" s="22"/>
      <c r="R66" s="22"/>
      <c r="S66" s="22"/>
      <c r="T66" s="22"/>
      <c r="U66" s="22"/>
      <c r="V66" s="22"/>
      <c r="W66" s="22"/>
      <c r="X66" s="22"/>
      <c r="Y66" s="23"/>
    </row>
    <row r="67" spans="1:25" ht="18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17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8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2"/>
      <c r="Q68" s="22"/>
      <c r="R68" s="22"/>
      <c r="S68" s="22"/>
      <c r="T68" s="22"/>
      <c r="U68" s="22"/>
      <c r="V68" s="22"/>
      <c r="W68" s="22"/>
      <c r="X68" s="22"/>
      <c r="Y68" s="23"/>
    </row>
    <row r="69" spans="1:25" ht="18" x14ac:dyDescent="0.25">
      <c r="A69" s="17"/>
      <c r="B69" s="17"/>
      <c r="C69" s="17"/>
      <c r="D69" s="17"/>
      <c r="E69" s="17"/>
      <c r="F69" s="49" t="str">
        <f>K36</f>
        <v>МЕНЮ</v>
      </c>
      <c r="G69" s="49"/>
      <c r="H69" s="49"/>
      <c r="I69" s="49"/>
      <c r="J69" s="49"/>
      <c r="K69" s="49"/>
      <c r="L69" s="49"/>
      <c r="M69" s="49"/>
      <c r="N69" s="49"/>
      <c r="O69" s="17"/>
      <c r="P69" s="22"/>
      <c r="Q69" s="22"/>
      <c r="R69" s="22"/>
      <c r="S69" s="22"/>
      <c r="T69" s="22"/>
      <c r="U69" s="22"/>
      <c r="V69" s="22"/>
      <c r="W69" s="22"/>
      <c r="X69" s="22"/>
      <c r="Y69" s="23"/>
    </row>
    <row r="70" spans="1:25" ht="18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2"/>
      <c r="Q70" s="22"/>
      <c r="R70" s="22"/>
      <c r="S70" s="22"/>
      <c r="T70" s="22"/>
      <c r="U70" s="22"/>
      <c r="V70" s="22"/>
      <c r="W70" s="22"/>
      <c r="X70" s="22"/>
      <c r="Y70" s="23"/>
    </row>
    <row r="71" spans="1:25" ht="18" x14ac:dyDescent="0.25">
      <c r="A71" s="17"/>
      <c r="B71" s="17"/>
      <c r="C71" s="17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22"/>
      <c r="S71" s="22"/>
      <c r="T71" s="22"/>
      <c r="U71" s="22"/>
      <c r="V71" s="22"/>
      <c r="W71" s="22"/>
      <c r="X71" s="22"/>
      <c r="Y71" s="23"/>
    </row>
    <row r="72" spans="1:25" ht="18" x14ac:dyDescent="0.25">
      <c r="A72" s="49" t="s">
        <v>151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"/>
    </row>
    <row r="73" spans="1:25" ht="36" x14ac:dyDescent="0.25">
      <c r="A73" s="50" t="s">
        <v>2</v>
      </c>
      <c r="B73" s="51"/>
      <c r="C73" s="51"/>
      <c r="D73" s="51"/>
      <c r="E73" s="51"/>
      <c r="F73" s="51"/>
      <c r="G73" s="51"/>
      <c r="H73" s="51"/>
      <c r="I73" s="51"/>
      <c r="J73" s="52"/>
      <c r="K73" s="50" t="str">
        <f>K41</f>
        <v>Масса порции 7-11 лет</v>
      </c>
      <c r="L73" s="51"/>
      <c r="M73" s="51"/>
      <c r="N73" s="64" t="str">
        <f>N41</f>
        <v>Масса порции 12-18 лет</v>
      </c>
      <c r="O73" s="19" t="s">
        <v>5</v>
      </c>
      <c r="P73" s="36" t="s">
        <v>6</v>
      </c>
      <c r="Q73" s="36"/>
      <c r="R73" s="36"/>
      <c r="S73" s="36"/>
      <c r="T73" s="36"/>
      <c r="U73" s="37"/>
      <c r="V73" s="50" t="s">
        <v>7</v>
      </c>
      <c r="W73" s="51"/>
      <c r="X73" s="52"/>
      <c r="Y73" s="34" t="s">
        <v>8</v>
      </c>
    </row>
    <row r="74" spans="1:25" ht="18" x14ac:dyDescent="0.25">
      <c r="A74" s="53"/>
      <c r="B74" s="54"/>
      <c r="C74" s="54"/>
      <c r="D74" s="54"/>
      <c r="E74" s="54"/>
      <c r="F74" s="54"/>
      <c r="G74" s="54"/>
      <c r="H74" s="54"/>
      <c r="I74" s="54"/>
      <c r="J74" s="55"/>
      <c r="K74" s="53"/>
      <c r="L74" s="54"/>
      <c r="M74" s="54"/>
      <c r="N74" s="65"/>
      <c r="O74" s="20"/>
      <c r="P74" s="36" t="s">
        <v>9</v>
      </c>
      <c r="Q74" s="37"/>
      <c r="R74" s="38" t="s">
        <v>10</v>
      </c>
      <c r="S74" s="37"/>
      <c r="T74" s="38" t="s">
        <v>11</v>
      </c>
      <c r="U74" s="37"/>
      <c r="V74" s="53"/>
      <c r="W74" s="54"/>
      <c r="X74" s="55"/>
      <c r="Y74" s="35"/>
    </row>
    <row r="75" spans="1:25" ht="18" x14ac:dyDescent="0.25">
      <c r="A75" s="67" t="s">
        <v>12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</row>
    <row r="76" spans="1:25" ht="18" x14ac:dyDescent="0.25">
      <c r="A76" s="41" t="s">
        <v>152</v>
      </c>
      <c r="B76" s="42"/>
      <c r="C76" s="42"/>
      <c r="D76" s="42"/>
      <c r="E76" s="42"/>
      <c r="F76" s="42"/>
      <c r="G76" s="42"/>
      <c r="H76" s="42"/>
      <c r="I76" s="42"/>
      <c r="J76" s="43"/>
      <c r="K76" s="44" t="s">
        <v>14</v>
      </c>
      <c r="L76" s="45"/>
      <c r="M76" s="45"/>
      <c r="N76" s="6">
        <v>60</v>
      </c>
      <c r="O76" s="7">
        <v>17</v>
      </c>
      <c r="P76" s="46" t="s">
        <v>153</v>
      </c>
      <c r="Q76" s="47"/>
      <c r="R76" s="48" t="s">
        <v>154</v>
      </c>
      <c r="S76" s="47"/>
      <c r="T76" s="48" t="s">
        <v>155</v>
      </c>
      <c r="U76" s="47"/>
      <c r="V76" s="48" t="s">
        <v>156</v>
      </c>
      <c r="W76" s="46"/>
      <c r="X76" s="47"/>
      <c r="Y76" s="8" t="s">
        <v>157</v>
      </c>
    </row>
    <row r="77" spans="1:25" ht="18" x14ac:dyDescent="0.25">
      <c r="A77" s="41" t="s">
        <v>158</v>
      </c>
      <c r="B77" s="42"/>
      <c r="C77" s="42"/>
      <c r="D77" s="42"/>
      <c r="E77" s="42"/>
      <c r="F77" s="42"/>
      <c r="G77" s="42"/>
      <c r="H77" s="42"/>
      <c r="I77" s="42"/>
      <c r="J77" s="43"/>
      <c r="K77" s="44" t="s">
        <v>80</v>
      </c>
      <c r="L77" s="45"/>
      <c r="M77" s="45"/>
      <c r="N77" s="6">
        <v>120</v>
      </c>
      <c r="O77" s="7">
        <v>46</v>
      </c>
      <c r="P77" s="46" t="s">
        <v>81</v>
      </c>
      <c r="Q77" s="47"/>
      <c r="R77" s="48" t="s">
        <v>106</v>
      </c>
      <c r="S77" s="47"/>
      <c r="T77" s="48" t="s">
        <v>153</v>
      </c>
      <c r="U77" s="47"/>
      <c r="V77" s="48" t="s">
        <v>159</v>
      </c>
      <c r="W77" s="46"/>
      <c r="X77" s="47"/>
      <c r="Y77" s="8" t="s">
        <v>160</v>
      </c>
    </row>
    <row r="78" spans="1:25" ht="18" x14ac:dyDescent="0.25">
      <c r="A78" s="41" t="s">
        <v>161</v>
      </c>
      <c r="B78" s="42"/>
      <c r="C78" s="42"/>
      <c r="D78" s="42"/>
      <c r="E78" s="42"/>
      <c r="F78" s="42"/>
      <c r="G78" s="42"/>
      <c r="H78" s="42"/>
      <c r="I78" s="42"/>
      <c r="J78" s="43"/>
      <c r="K78" s="44" t="s">
        <v>49</v>
      </c>
      <c r="L78" s="45"/>
      <c r="M78" s="45"/>
      <c r="N78" s="6">
        <v>100</v>
      </c>
      <c r="O78" s="7">
        <v>47</v>
      </c>
      <c r="P78" s="46">
        <v>25.7</v>
      </c>
      <c r="Q78" s="47"/>
      <c r="R78" s="48">
        <v>32.5</v>
      </c>
      <c r="S78" s="47"/>
      <c r="T78" s="48">
        <v>8.1999999999999993</v>
      </c>
      <c r="U78" s="47"/>
      <c r="V78" s="48">
        <v>427.9</v>
      </c>
      <c r="W78" s="46"/>
      <c r="X78" s="47"/>
      <c r="Y78" s="8" t="s">
        <v>162</v>
      </c>
    </row>
    <row r="79" spans="1:25" ht="36" x14ac:dyDescent="0.25">
      <c r="A79" s="41" t="s">
        <v>22</v>
      </c>
      <c r="B79" s="42"/>
      <c r="C79" s="42"/>
      <c r="D79" s="42"/>
      <c r="E79" s="42"/>
      <c r="F79" s="42"/>
      <c r="G79" s="42"/>
      <c r="H79" s="42"/>
      <c r="I79" s="42"/>
      <c r="J79" s="43"/>
      <c r="K79" s="44" t="s">
        <v>23</v>
      </c>
      <c r="L79" s="45"/>
      <c r="M79" s="45"/>
      <c r="N79" s="6" t="str">
        <f>K79</f>
        <v>200/15/7</v>
      </c>
      <c r="O79" s="7">
        <v>7</v>
      </c>
      <c r="P79" s="46" t="s">
        <v>24</v>
      </c>
      <c r="Q79" s="47"/>
      <c r="R79" s="48" t="s">
        <v>25</v>
      </c>
      <c r="S79" s="47"/>
      <c r="T79" s="48" t="s">
        <v>26</v>
      </c>
      <c r="U79" s="47"/>
      <c r="V79" s="48" t="s">
        <v>27</v>
      </c>
      <c r="W79" s="46"/>
      <c r="X79" s="47"/>
      <c r="Y79" s="8" t="s">
        <v>28</v>
      </c>
    </row>
    <row r="80" spans="1:25" ht="18" x14ac:dyDescent="0.25">
      <c r="A80" s="41" t="s">
        <v>30</v>
      </c>
      <c r="B80" s="42"/>
      <c r="C80" s="42"/>
      <c r="D80" s="42"/>
      <c r="E80" s="42"/>
      <c r="F80" s="42"/>
      <c r="G80" s="42"/>
      <c r="H80" s="42"/>
      <c r="I80" s="42"/>
      <c r="J80" s="43"/>
      <c r="K80" s="44" t="s">
        <v>31</v>
      </c>
      <c r="L80" s="45"/>
      <c r="M80" s="45"/>
      <c r="N80" s="6">
        <v>50</v>
      </c>
      <c r="O80" s="7">
        <v>3</v>
      </c>
      <c r="P80" s="46" t="s">
        <v>32</v>
      </c>
      <c r="Q80" s="47"/>
      <c r="R80" s="48" t="s">
        <v>33</v>
      </c>
      <c r="S80" s="47"/>
      <c r="T80" s="48" t="s">
        <v>34</v>
      </c>
      <c r="U80" s="47"/>
      <c r="V80" s="48" t="s">
        <v>35</v>
      </c>
      <c r="W80" s="46"/>
      <c r="X80" s="47"/>
      <c r="Y80" s="8" t="s">
        <v>36</v>
      </c>
    </row>
    <row r="81" spans="1:25" ht="18" x14ac:dyDescent="0.25">
      <c r="A81" s="57" t="s">
        <v>37</v>
      </c>
      <c r="B81" s="58"/>
      <c r="C81" s="58"/>
      <c r="D81" s="58"/>
      <c r="E81" s="58"/>
      <c r="F81" s="58"/>
      <c r="G81" s="58"/>
      <c r="H81" s="58"/>
      <c r="I81" s="58"/>
      <c r="J81" s="59"/>
      <c r="K81" s="38" t="s">
        <v>163</v>
      </c>
      <c r="L81" s="36"/>
      <c r="M81" s="36"/>
      <c r="N81" s="13">
        <v>552</v>
      </c>
      <c r="O81" s="14">
        <f>SUM(O76:O80)</f>
        <v>120</v>
      </c>
      <c r="P81" s="60">
        <v>39.200000000000003</v>
      </c>
      <c r="Q81" s="61"/>
      <c r="R81" s="62">
        <v>50.1</v>
      </c>
      <c r="S81" s="61"/>
      <c r="T81" s="62">
        <v>41.5</v>
      </c>
      <c r="U81" s="61"/>
      <c r="V81" s="62">
        <v>772.5</v>
      </c>
      <c r="W81" s="60"/>
      <c r="X81" s="61"/>
      <c r="Y81" s="23" t="s">
        <v>36</v>
      </c>
    </row>
    <row r="82" spans="1:25" ht="18" x14ac:dyDescent="0.25">
      <c r="A82" s="67" t="s">
        <v>38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</row>
    <row r="83" spans="1:25" ht="18" x14ac:dyDescent="0.25">
      <c r="A83" s="41" t="s">
        <v>164</v>
      </c>
      <c r="B83" s="42"/>
      <c r="C83" s="42"/>
      <c r="D83" s="42"/>
      <c r="E83" s="42"/>
      <c r="F83" s="42"/>
      <c r="G83" s="42"/>
      <c r="H83" s="42"/>
      <c r="I83" s="42"/>
      <c r="J83" s="43"/>
      <c r="K83" s="44" t="s">
        <v>14</v>
      </c>
      <c r="L83" s="45"/>
      <c r="M83" s="45"/>
      <c r="N83" s="6">
        <v>100</v>
      </c>
      <c r="O83" s="7">
        <v>10</v>
      </c>
      <c r="P83" s="46" t="s">
        <v>165</v>
      </c>
      <c r="Q83" s="47"/>
      <c r="R83" s="48" t="s">
        <v>166</v>
      </c>
      <c r="S83" s="47"/>
      <c r="T83" s="48" t="s">
        <v>167</v>
      </c>
      <c r="U83" s="47"/>
      <c r="V83" s="48" t="s">
        <v>168</v>
      </c>
      <c r="W83" s="46"/>
      <c r="X83" s="47"/>
      <c r="Y83" s="8" t="s">
        <v>169</v>
      </c>
    </row>
    <row r="84" spans="1:25" ht="18" x14ac:dyDescent="0.25">
      <c r="A84" s="41" t="s">
        <v>170</v>
      </c>
      <c r="B84" s="42"/>
      <c r="C84" s="42"/>
      <c r="D84" s="42"/>
      <c r="E84" s="42"/>
      <c r="F84" s="42"/>
      <c r="G84" s="42"/>
      <c r="H84" s="42"/>
      <c r="I84" s="42"/>
      <c r="J84" s="43"/>
      <c r="K84" s="44" t="s">
        <v>16</v>
      </c>
      <c r="L84" s="45"/>
      <c r="M84" s="45"/>
      <c r="N84" s="6">
        <v>250</v>
      </c>
      <c r="O84" s="7">
        <v>8</v>
      </c>
      <c r="P84" s="46" t="s">
        <v>153</v>
      </c>
      <c r="Q84" s="47"/>
      <c r="R84" s="48" t="s">
        <v>171</v>
      </c>
      <c r="S84" s="47"/>
      <c r="T84" s="48" t="s">
        <v>172</v>
      </c>
      <c r="U84" s="47"/>
      <c r="V84" s="48" t="s">
        <v>173</v>
      </c>
      <c r="W84" s="46"/>
      <c r="X84" s="47"/>
      <c r="Y84" s="8" t="s">
        <v>174</v>
      </c>
    </row>
    <row r="85" spans="1:25" ht="18" x14ac:dyDescent="0.25">
      <c r="A85" s="41" t="s">
        <v>175</v>
      </c>
      <c r="B85" s="42"/>
      <c r="C85" s="42"/>
      <c r="D85" s="42"/>
      <c r="E85" s="42"/>
      <c r="F85" s="42"/>
      <c r="G85" s="42"/>
      <c r="H85" s="42"/>
      <c r="I85" s="42"/>
      <c r="J85" s="43"/>
      <c r="K85" s="44" t="s">
        <v>80</v>
      </c>
      <c r="L85" s="45"/>
      <c r="M85" s="45"/>
      <c r="N85" s="6">
        <v>100</v>
      </c>
      <c r="O85" s="7">
        <v>37</v>
      </c>
      <c r="P85" s="46" t="s">
        <v>176</v>
      </c>
      <c r="Q85" s="47"/>
      <c r="R85" s="48" t="s">
        <v>177</v>
      </c>
      <c r="S85" s="47"/>
      <c r="T85" s="48" t="s">
        <v>110</v>
      </c>
      <c r="U85" s="47"/>
      <c r="V85" s="48" t="s">
        <v>178</v>
      </c>
      <c r="W85" s="46"/>
      <c r="X85" s="47"/>
      <c r="Y85" s="8" t="s">
        <v>179</v>
      </c>
    </row>
    <row r="86" spans="1:25" ht="18" x14ac:dyDescent="0.25">
      <c r="A86" s="41" t="s">
        <v>180</v>
      </c>
      <c r="B86" s="42"/>
      <c r="C86" s="42"/>
      <c r="D86" s="42"/>
      <c r="E86" s="42"/>
      <c r="F86" s="42"/>
      <c r="G86" s="42"/>
      <c r="H86" s="42"/>
      <c r="I86" s="42"/>
      <c r="J86" s="43"/>
      <c r="K86" s="44" t="s">
        <v>56</v>
      </c>
      <c r="L86" s="45"/>
      <c r="M86" s="45"/>
      <c r="N86" s="6">
        <v>180</v>
      </c>
      <c r="O86" s="7">
        <v>10</v>
      </c>
      <c r="P86" s="46" t="s">
        <v>40</v>
      </c>
      <c r="Q86" s="47"/>
      <c r="R86" s="48" t="s">
        <v>181</v>
      </c>
      <c r="S86" s="47"/>
      <c r="T86" s="48" t="s">
        <v>182</v>
      </c>
      <c r="U86" s="47"/>
      <c r="V86" s="48" t="s">
        <v>102</v>
      </c>
      <c r="W86" s="46"/>
      <c r="X86" s="47"/>
      <c r="Y86" s="8" t="s">
        <v>183</v>
      </c>
    </row>
    <row r="87" spans="1:25" ht="18" x14ac:dyDescent="0.25">
      <c r="A87" s="41" t="s">
        <v>184</v>
      </c>
      <c r="B87" s="42"/>
      <c r="C87" s="42"/>
      <c r="D87" s="42"/>
      <c r="E87" s="42"/>
      <c r="F87" s="42"/>
      <c r="G87" s="42"/>
      <c r="H87" s="42"/>
      <c r="I87" s="42"/>
      <c r="J87" s="43"/>
      <c r="K87" s="44" t="s">
        <v>16</v>
      </c>
      <c r="L87" s="45"/>
      <c r="M87" s="45"/>
      <c r="N87" s="6">
        <v>200</v>
      </c>
      <c r="O87" s="7">
        <v>7</v>
      </c>
      <c r="P87" s="46" t="s">
        <v>154</v>
      </c>
      <c r="Q87" s="47"/>
      <c r="R87" s="48" t="s">
        <v>154</v>
      </c>
      <c r="S87" s="47"/>
      <c r="T87" s="48" t="s">
        <v>185</v>
      </c>
      <c r="U87" s="47"/>
      <c r="V87" s="48" t="s">
        <v>186</v>
      </c>
      <c r="W87" s="46"/>
      <c r="X87" s="47"/>
      <c r="Y87" s="8" t="s">
        <v>187</v>
      </c>
    </row>
    <row r="88" spans="1:25" ht="18" x14ac:dyDescent="0.25">
      <c r="A88" s="41" t="s">
        <v>30</v>
      </c>
      <c r="B88" s="42"/>
      <c r="C88" s="42"/>
      <c r="D88" s="42"/>
      <c r="E88" s="42"/>
      <c r="F88" s="42"/>
      <c r="G88" s="42"/>
      <c r="H88" s="42"/>
      <c r="I88" s="42"/>
      <c r="J88" s="43"/>
      <c r="K88" s="44" t="s">
        <v>66</v>
      </c>
      <c r="L88" s="45"/>
      <c r="M88" s="45"/>
      <c r="N88" s="6">
        <v>60</v>
      </c>
      <c r="O88" s="7">
        <v>3</v>
      </c>
      <c r="P88" s="46" t="s">
        <v>67</v>
      </c>
      <c r="Q88" s="47"/>
      <c r="R88" s="48" t="s">
        <v>68</v>
      </c>
      <c r="S88" s="47"/>
      <c r="T88" s="48" t="s">
        <v>69</v>
      </c>
      <c r="U88" s="47"/>
      <c r="V88" s="48" t="s">
        <v>70</v>
      </c>
      <c r="W88" s="46"/>
      <c r="X88" s="47"/>
      <c r="Y88" s="8" t="s">
        <v>36</v>
      </c>
    </row>
    <row r="89" spans="1:25" ht="18" x14ac:dyDescent="0.25">
      <c r="A89" s="57" t="s">
        <v>37</v>
      </c>
      <c r="B89" s="58"/>
      <c r="C89" s="58"/>
      <c r="D89" s="58"/>
      <c r="E89" s="58"/>
      <c r="F89" s="58"/>
      <c r="G89" s="58"/>
      <c r="H89" s="58"/>
      <c r="I89" s="58"/>
      <c r="J89" s="59"/>
      <c r="K89" s="38" t="s">
        <v>188</v>
      </c>
      <c r="L89" s="36"/>
      <c r="M89" s="36"/>
      <c r="N89" s="13">
        <v>890</v>
      </c>
      <c r="O89" s="14">
        <f>SUM(O83:O88)</f>
        <v>75</v>
      </c>
      <c r="P89" s="60" t="s">
        <v>189</v>
      </c>
      <c r="Q89" s="61"/>
      <c r="R89" s="62" t="s">
        <v>190</v>
      </c>
      <c r="S89" s="61"/>
      <c r="T89" s="62" t="s">
        <v>191</v>
      </c>
      <c r="U89" s="61"/>
      <c r="V89" s="62" t="s">
        <v>192</v>
      </c>
      <c r="W89" s="60"/>
      <c r="X89" s="61"/>
      <c r="Y89" s="23" t="s">
        <v>36</v>
      </c>
    </row>
    <row r="90" spans="1:25" ht="18" x14ac:dyDescent="0.25">
      <c r="A90" s="67" t="s">
        <v>73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</row>
    <row r="91" spans="1:25" ht="18" x14ac:dyDescent="0.25">
      <c r="A91" s="41" t="s">
        <v>193</v>
      </c>
      <c r="B91" s="42"/>
      <c r="C91" s="42"/>
      <c r="D91" s="42"/>
      <c r="E91" s="42"/>
      <c r="F91" s="42"/>
      <c r="G91" s="42"/>
      <c r="H91" s="42"/>
      <c r="I91" s="42"/>
      <c r="J91" s="43"/>
      <c r="K91" s="44" t="s">
        <v>16</v>
      </c>
      <c r="L91" s="45"/>
      <c r="M91" s="45"/>
      <c r="N91" s="6">
        <v>200</v>
      </c>
      <c r="O91" s="7">
        <v>13</v>
      </c>
      <c r="P91" s="46" t="s">
        <v>181</v>
      </c>
      <c r="Q91" s="47"/>
      <c r="R91" s="48" t="s">
        <v>194</v>
      </c>
      <c r="S91" s="47"/>
      <c r="T91" s="48" t="s">
        <v>195</v>
      </c>
      <c r="U91" s="47"/>
      <c r="V91" s="48" t="s">
        <v>196</v>
      </c>
      <c r="W91" s="46"/>
      <c r="X91" s="47"/>
      <c r="Y91" s="8" t="s">
        <v>197</v>
      </c>
    </row>
    <row r="92" spans="1:25" ht="18" x14ac:dyDescent="0.25">
      <c r="A92" s="41" t="s">
        <v>109</v>
      </c>
      <c r="B92" s="42"/>
      <c r="C92" s="42"/>
      <c r="D92" s="42"/>
      <c r="E92" s="42"/>
      <c r="F92" s="42"/>
      <c r="G92" s="42"/>
      <c r="H92" s="42"/>
      <c r="I92" s="42"/>
      <c r="J92" s="43"/>
      <c r="K92" s="44" t="s">
        <v>80</v>
      </c>
      <c r="L92" s="45"/>
      <c r="M92" s="45"/>
      <c r="N92" s="6">
        <v>150</v>
      </c>
      <c r="O92" s="7">
        <v>7</v>
      </c>
      <c r="P92" s="46" t="s">
        <v>198</v>
      </c>
      <c r="Q92" s="47"/>
      <c r="R92" s="48" t="s">
        <v>117</v>
      </c>
      <c r="S92" s="47"/>
      <c r="T92" s="48" t="s">
        <v>199</v>
      </c>
      <c r="U92" s="47"/>
      <c r="V92" s="48" t="s">
        <v>200</v>
      </c>
      <c r="W92" s="46"/>
      <c r="X92" s="47"/>
      <c r="Y92" s="12" t="s">
        <v>36</v>
      </c>
    </row>
    <row r="93" spans="1:25" ht="18" x14ac:dyDescent="0.25">
      <c r="A93" s="57" t="s">
        <v>37</v>
      </c>
      <c r="B93" s="58"/>
      <c r="C93" s="58"/>
      <c r="D93" s="58"/>
      <c r="E93" s="58"/>
      <c r="F93" s="58"/>
      <c r="G93" s="58"/>
      <c r="H93" s="58"/>
      <c r="I93" s="58"/>
      <c r="J93" s="59"/>
      <c r="K93" s="38" t="s">
        <v>84</v>
      </c>
      <c r="L93" s="36"/>
      <c r="M93" s="36"/>
      <c r="N93" s="13">
        <v>350</v>
      </c>
      <c r="O93" s="14">
        <f>SUM(O91:O92)</f>
        <v>20</v>
      </c>
      <c r="P93" s="60" t="s">
        <v>201</v>
      </c>
      <c r="Q93" s="61"/>
      <c r="R93" s="62" t="s">
        <v>202</v>
      </c>
      <c r="S93" s="61"/>
      <c r="T93" s="62" t="s">
        <v>35</v>
      </c>
      <c r="U93" s="61"/>
      <c r="V93" s="62" t="s">
        <v>203</v>
      </c>
      <c r="W93" s="60"/>
      <c r="X93" s="60"/>
      <c r="Y93" s="15" t="s">
        <v>36</v>
      </c>
    </row>
    <row r="94" spans="1:25" ht="18" x14ac:dyDescent="0.25">
      <c r="A94" s="57" t="s">
        <v>89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16"/>
      <c r="O94" s="14">
        <f>O93+O89+O81</f>
        <v>215</v>
      </c>
      <c r="P94" s="60">
        <v>78.599999999999994</v>
      </c>
      <c r="Q94" s="61"/>
      <c r="R94" s="62">
        <v>91.1</v>
      </c>
      <c r="S94" s="61"/>
      <c r="T94" s="62">
        <v>202.5</v>
      </c>
      <c r="U94" s="61"/>
      <c r="V94" s="62">
        <v>1947.8</v>
      </c>
      <c r="W94" s="60"/>
      <c r="X94" s="60"/>
      <c r="Y94" s="15" t="s">
        <v>36</v>
      </c>
    </row>
    <row r="95" spans="1:25" ht="18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3"/>
    </row>
    <row r="96" spans="1:25" ht="18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3"/>
    </row>
    <row r="97" spans="1:25" ht="18" x14ac:dyDescent="0.25">
      <c r="A97" s="49"/>
      <c r="B97" s="49"/>
      <c r="C97" s="49"/>
      <c r="D97" s="4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49"/>
      <c r="S97" s="49"/>
      <c r="T97" s="49"/>
      <c r="U97" s="49"/>
      <c r="V97" s="49"/>
      <c r="W97" s="49"/>
      <c r="X97" s="49"/>
      <c r="Y97" s="49"/>
    </row>
    <row r="98" spans="1:25" ht="18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3"/>
    </row>
    <row r="99" spans="1:25" ht="18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17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8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3"/>
    </row>
    <row r="101" spans="1:25" ht="18" x14ac:dyDescent="0.25">
      <c r="A101" s="21"/>
      <c r="B101" s="21"/>
      <c r="C101" s="21"/>
      <c r="D101" s="21"/>
      <c r="E101" s="49" t="str">
        <f>F69</f>
        <v>МЕНЮ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22"/>
      <c r="R101" s="22"/>
      <c r="S101" s="22"/>
      <c r="T101" s="22"/>
      <c r="U101" s="22"/>
      <c r="V101" s="22"/>
      <c r="W101" s="22"/>
      <c r="X101" s="22"/>
      <c r="Y101" s="23"/>
    </row>
    <row r="102" spans="1:25" ht="18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3"/>
    </row>
    <row r="103" spans="1:25" ht="18" x14ac:dyDescent="0.25">
      <c r="A103" s="21"/>
      <c r="B103" s="21"/>
      <c r="C103" s="21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22"/>
      <c r="S103" s="22"/>
      <c r="T103" s="22"/>
      <c r="U103" s="22"/>
      <c r="V103" s="22"/>
      <c r="W103" s="22"/>
      <c r="X103" s="22"/>
      <c r="Y103" s="23"/>
    </row>
    <row r="104" spans="1:25" ht="18" x14ac:dyDescent="0.25">
      <c r="A104" s="49" t="s">
        <v>204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5"/>
    </row>
    <row r="105" spans="1:25" ht="36" x14ac:dyDescent="0.25">
      <c r="A105" s="50" t="s">
        <v>2</v>
      </c>
      <c r="B105" s="51"/>
      <c r="C105" s="51"/>
      <c r="D105" s="51"/>
      <c r="E105" s="51"/>
      <c r="F105" s="51"/>
      <c r="G105" s="51"/>
      <c r="H105" s="51"/>
      <c r="I105" s="51"/>
      <c r="J105" s="52"/>
      <c r="K105" s="50" t="str">
        <f>K73</f>
        <v>Масса порции 7-11 лет</v>
      </c>
      <c r="L105" s="51"/>
      <c r="M105" s="51"/>
      <c r="N105" s="64" t="str">
        <f>N73</f>
        <v>Масса порции 12-18 лет</v>
      </c>
      <c r="O105" s="19" t="s">
        <v>5</v>
      </c>
      <c r="P105" s="36" t="s">
        <v>6</v>
      </c>
      <c r="Q105" s="36"/>
      <c r="R105" s="36"/>
      <c r="S105" s="36"/>
      <c r="T105" s="36"/>
      <c r="U105" s="37"/>
      <c r="V105" s="50" t="s">
        <v>7</v>
      </c>
      <c r="W105" s="51"/>
      <c r="X105" s="52"/>
      <c r="Y105" s="34" t="s">
        <v>8</v>
      </c>
    </row>
    <row r="106" spans="1:25" ht="18" x14ac:dyDescent="0.25">
      <c r="A106" s="53"/>
      <c r="B106" s="54"/>
      <c r="C106" s="54"/>
      <c r="D106" s="54"/>
      <c r="E106" s="54"/>
      <c r="F106" s="54"/>
      <c r="G106" s="54"/>
      <c r="H106" s="54"/>
      <c r="I106" s="54"/>
      <c r="J106" s="55"/>
      <c r="K106" s="53"/>
      <c r="L106" s="54"/>
      <c r="M106" s="54"/>
      <c r="N106" s="65"/>
      <c r="O106" s="20"/>
      <c r="P106" s="36" t="s">
        <v>9</v>
      </c>
      <c r="Q106" s="37"/>
      <c r="R106" s="38" t="s">
        <v>10</v>
      </c>
      <c r="S106" s="37"/>
      <c r="T106" s="38" t="s">
        <v>11</v>
      </c>
      <c r="U106" s="37"/>
      <c r="V106" s="53"/>
      <c r="W106" s="54"/>
      <c r="X106" s="55"/>
      <c r="Y106" s="35"/>
    </row>
    <row r="107" spans="1:25" ht="18" x14ac:dyDescent="0.25">
      <c r="A107" s="67" t="s">
        <v>12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</row>
    <row r="108" spans="1:25" ht="18" x14ac:dyDescent="0.25">
      <c r="A108" s="41" t="s">
        <v>205</v>
      </c>
      <c r="B108" s="42"/>
      <c r="C108" s="42"/>
      <c r="D108" s="42"/>
      <c r="E108" s="42"/>
      <c r="F108" s="42"/>
      <c r="G108" s="42"/>
      <c r="H108" s="42"/>
      <c r="I108" s="42"/>
      <c r="J108" s="43"/>
      <c r="K108" s="44" t="s">
        <v>14</v>
      </c>
      <c r="L108" s="45"/>
      <c r="M108" s="45"/>
      <c r="N108" s="6">
        <v>100</v>
      </c>
      <c r="O108" s="7">
        <v>15</v>
      </c>
      <c r="P108" s="46">
        <v>1.2</v>
      </c>
      <c r="Q108" s="47"/>
      <c r="R108" s="48">
        <v>4.4000000000000004</v>
      </c>
      <c r="S108" s="47"/>
      <c r="T108" s="48">
        <v>6.2</v>
      </c>
      <c r="U108" s="47"/>
      <c r="V108" s="48">
        <v>70.7</v>
      </c>
      <c r="W108" s="46"/>
      <c r="X108" s="47"/>
      <c r="Y108" s="8">
        <v>75</v>
      </c>
    </row>
    <row r="109" spans="1:25" ht="18" x14ac:dyDescent="0.25">
      <c r="A109" s="41" t="s">
        <v>206</v>
      </c>
      <c r="B109" s="42"/>
      <c r="C109" s="42"/>
      <c r="D109" s="42"/>
      <c r="E109" s="42"/>
      <c r="F109" s="42"/>
      <c r="G109" s="42"/>
      <c r="H109" s="42"/>
      <c r="I109" s="42"/>
      <c r="J109" s="43"/>
      <c r="K109" s="44" t="s">
        <v>16</v>
      </c>
      <c r="L109" s="45"/>
      <c r="M109" s="45"/>
      <c r="N109" s="6">
        <v>250</v>
      </c>
      <c r="O109" s="7">
        <v>92</v>
      </c>
      <c r="P109" s="46" t="s">
        <v>50</v>
      </c>
      <c r="Q109" s="47"/>
      <c r="R109" s="48" t="s">
        <v>207</v>
      </c>
      <c r="S109" s="47"/>
      <c r="T109" s="48" t="s">
        <v>208</v>
      </c>
      <c r="U109" s="47"/>
      <c r="V109" s="48" t="s">
        <v>209</v>
      </c>
      <c r="W109" s="46"/>
      <c r="X109" s="47"/>
      <c r="Y109" s="8" t="s">
        <v>210</v>
      </c>
    </row>
    <row r="110" spans="1:25" ht="18" x14ac:dyDescent="0.25">
      <c r="A110" s="41" t="s">
        <v>211</v>
      </c>
      <c r="B110" s="42"/>
      <c r="C110" s="42"/>
      <c r="D110" s="42"/>
      <c r="E110" s="42"/>
      <c r="F110" s="42"/>
      <c r="G110" s="42"/>
      <c r="H110" s="42"/>
      <c r="I110" s="42"/>
      <c r="J110" s="43"/>
      <c r="K110" s="44" t="s">
        <v>16</v>
      </c>
      <c r="L110" s="45"/>
      <c r="M110" s="45"/>
      <c r="N110" s="6">
        <v>200</v>
      </c>
      <c r="O110" s="7">
        <v>10</v>
      </c>
      <c r="P110" s="46" t="s">
        <v>212</v>
      </c>
      <c r="Q110" s="47"/>
      <c r="R110" s="48" t="s">
        <v>58</v>
      </c>
      <c r="S110" s="47"/>
      <c r="T110" s="48" t="s">
        <v>177</v>
      </c>
      <c r="U110" s="47"/>
      <c r="V110" s="48" t="s">
        <v>213</v>
      </c>
      <c r="W110" s="46"/>
      <c r="X110" s="47"/>
      <c r="Y110" s="8" t="s">
        <v>214</v>
      </c>
    </row>
    <row r="111" spans="1:25" ht="18" x14ac:dyDescent="0.25">
      <c r="A111" s="41" t="s">
        <v>30</v>
      </c>
      <c r="B111" s="42"/>
      <c r="C111" s="42"/>
      <c r="D111" s="42"/>
      <c r="E111" s="42"/>
      <c r="F111" s="42"/>
      <c r="G111" s="42"/>
      <c r="H111" s="42"/>
      <c r="I111" s="42"/>
      <c r="J111" s="43"/>
      <c r="K111" s="44" t="s">
        <v>66</v>
      </c>
      <c r="L111" s="45"/>
      <c r="M111" s="45"/>
      <c r="N111" s="6">
        <v>50</v>
      </c>
      <c r="O111" s="7">
        <v>3</v>
      </c>
      <c r="P111" s="46" t="s">
        <v>67</v>
      </c>
      <c r="Q111" s="47"/>
      <c r="R111" s="48" t="s">
        <v>68</v>
      </c>
      <c r="S111" s="47"/>
      <c r="T111" s="48" t="s">
        <v>69</v>
      </c>
      <c r="U111" s="47"/>
      <c r="V111" s="48" t="s">
        <v>70</v>
      </c>
      <c r="W111" s="46"/>
      <c r="X111" s="47"/>
      <c r="Y111" s="8" t="s">
        <v>36</v>
      </c>
    </row>
    <row r="112" spans="1:25" ht="18" x14ac:dyDescent="0.25">
      <c r="A112" s="57" t="s">
        <v>37</v>
      </c>
      <c r="B112" s="58"/>
      <c r="C112" s="58"/>
      <c r="D112" s="58"/>
      <c r="E112" s="58"/>
      <c r="F112" s="58"/>
      <c r="G112" s="58"/>
      <c r="H112" s="58"/>
      <c r="I112" s="58"/>
      <c r="J112" s="59"/>
      <c r="K112" s="38" t="s">
        <v>215</v>
      </c>
      <c r="L112" s="36"/>
      <c r="M112" s="36"/>
      <c r="N112" s="13">
        <v>600</v>
      </c>
      <c r="O112" s="14">
        <f>SUM(O108:O111)</f>
        <v>120</v>
      </c>
      <c r="P112" s="60">
        <v>26.6</v>
      </c>
      <c r="Q112" s="61"/>
      <c r="R112" s="62">
        <v>29.5</v>
      </c>
      <c r="S112" s="61"/>
      <c r="T112" s="62">
        <v>59.4</v>
      </c>
      <c r="U112" s="61"/>
      <c r="V112" s="62">
        <v>612.29999999999995</v>
      </c>
      <c r="W112" s="60"/>
      <c r="X112" s="61"/>
      <c r="Y112" s="23" t="s">
        <v>36</v>
      </c>
    </row>
    <row r="113" spans="1:25" ht="18" x14ac:dyDescent="0.25">
      <c r="A113" s="67" t="s">
        <v>38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</row>
    <row r="114" spans="1:25" ht="18" x14ac:dyDescent="0.25">
      <c r="A114" s="41" t="s">
        <v>216</v>
      </c>
      <c r="B114" s="42"/>
      <c r="C114" s="42"/>
      <c r="D114" s="42"/>
      <c r="E114" s="42"/>
      <c r="F114" s="42"/>
      <c r="G114" s="42"/>
      <c r="H114" s="42"/>
      <c r="I114" s="42"/>
      <c r="J114" s="43"/>
      <c r="K114" s="44" t="s">
        <v>14</v>
      </c>
      <c r="L114" s="45"/>
      <c r="M114" s="45"/>
      <c r="N114" s="6">
        <v>100</v>
      </c>
      <c r="O114" s="7">
        <v>10</v>
      </c>
      <c r="P114" s="46">
        <v>1</v>
      </c>
      <c r="Q114" s="47"/>
      <c r="R114" s="48">
        <v>3</v>
      </c>
      <c r="S114" s="47"/>
      <c r="T114" s="48">
        <v>5</v>
      </c>
      <c r="U114" s="47"/>
      <c r="V114" s="48">
        <v>52.7</v>
      </c>
      <c r="W114" s="46"/>
      <c r="X114" s="47"/>
      <c r="Y114" s="8">
        <v>47</v>
      </c>
    </row>
    <row r="115" spans="1:25" ht="18" x14ac:dyDescent="0.25">
      <c r="A115" s="41" t="s">
        <v>217</v>
      </c>
      <c r="B115" s="42"/>
      <c r="C115" s="42"/>
      <c r="D115" s="42"/>
      <c r="E115" s="42"/>
      <c r="F115" s="42"/>
      <c r="G115" s="42"/>
      <c r="H115" s="42"/>
      <c r="I115" s="42"/>
      <c r="J115" s="43"/>
      <c r="K115" s="44" t="s">
        <v>16</v>
      </c>
      <c r="L115" s="45"/>
      <c r="M115" s="45"/>
      <c r="N115" s="6">
        <v>250</v>
      </c>
      <c r="O115" s="7">
        <v>11</v>
      </c>
      <c r="P115" s="46" t="s">
        <v>99</v>
      </c>
      <c r="Q115" s="47"/>
      <c r="R115" s="48" t="s">
        <v>218</v>
      </c>
      <c r="S115" s="47"/>
      <c r="T115" s="48" t="s">
        <v>219</v>
      </c>
      <c r="U115" s="47"/>
      <c r="V115" s="48" t="s">
        <v>220</v>
      </c>
      <c r="W115" s="46"/>
      <c r="X115" s="47"/>
      <c r="Y115" s="8" t="s">
        <v>221</v>
      </c>
    </row>
    <row r="116" spans="1:25" ht="18" x14ac:dyDescent="0.25">
      <c r="A116" s="41" t="s">
        <v>222</v>
      </c>
      <c r="B116" s="42"/>
      <c r="C116" s="42"/>
      <c r="D116" s="42"/>
      <c r="E116" s="42"/>
      <c r="F116" s="42"/>
      <c r="G116" s="42"/>
      <c r="H116" s="42"/>
      <c r="I116" s="42"/>
      <c r="J116" s="43"/>
      <c r="K116" s="44" t="s">
        <v>80</v>
      </c>
      <c r="L116" s="45"/>
      <c r="M116" s="45"/>
      <c r="N116" s="6">
        <v>120</v>
      </c>
      <c r="O116" s="7">
        <v>28</v>
      </c>
      <c r="P116" s="46" t="s">
        <v>223</v>
      </c>
      <c r="Q116" s="47"/>
      <c r="R116" s="48" t="s">
        <v>224</v>
      </c>
      <c r="S116" s="47"/>
      <c r="T116" s="48" t="s">
        <v>225</v>
      </c>
      <c r="U116" s="47"/>
      <c r="V116" s="48" t="s">
        <v>226</v>
      </c>
      <c r="W116" s="46"/>
      <c r="X116" s="47"/>
      <c r="Y116" s="8" t="s">
        <v>227</v>
      </c>
    </row>
    <row r="117" spans="1:25" ht="18" x14ac:dyDescent="0.25">
      <c r="A117" s="41" t="s">
        <v>136</v>
      </c>
      <c r="B117" s="42"/>
      <c r="C117" s="42"/>
      <c r="D117" s="42"/>
      <c r="E117" s="42"/>
      <c r="F117" s="42"/>
      <c r="G117" s="42"/>
      <c r="H117" s="42"/>
      <c r="I117" s="42"/>
      <c r="J117" s="43"/>
      <c r="K117" s="44" t="s">
        <v>56</v>
      </c>
      <c r="L117" s="45"/>
      <c r="M117" s="45"/>
      <c r="N117" s="6">
        <v>180</v>
      </c>
      <c r="O117" s="7">
        <v>11</v>
      </c>
      <c r="P117" s="46" t="s">
        <v>137</v>
      </c>
      <c r="Q117" s="47"/>
      <c r="R117" s="48" t="s">
        <v>228</v>
      </c>
      <c r="S117" s="47"/>
      <c r="T117" s="48" t="s">
        <v>207</v>
      </c>
      <c r="U117" s="47"/>
      <c r="V117" s="48" t="s">
        <v>229</v>
      </c>
      <c r="W117" s="46"/>
      <c r="X117" s="47"/>
      <c r="Y117" s="8" t="s">
        <v>140</v>
      </c>
    </row>
    <row r="118" spans="1:25" ht="18" x14ac:dyDescent="0.25">
      <c r="A118" s="41" t="s">
        <v>62</v>
      </c>
      <c r="B118" s="42"/>
      <c r="C118" s="42"/>
      <c r="D118" s="42"/>
      <c r="E118" s="42"/>
      <c r="F118" s="42"/>
      <c r="G118" s="42"/>
      <c r="H118" s="42"/>
      <c r="I118" s="42"/>
      <c r="J118" s="43"/>
      <c r="K118" s="44" t="s">
        <v>16</v>
      </c>
      <c r="L118" s="45"/>
      <c r="M118" s="45"/>
      <c r="N118" s="6">
        <v>200</v>
      </c>
      <c r="O118" s="7">
        <v>7</v>
      </c>
      <c r="P118" s="46" t="s">
        <v>25</v>
      </c>
      <c r="Q118" s="47"/>
      <c r="R118" s="48" t="s">
        <v>25</v>
      </c>
      <c r="S118" s="47"/>
      <c r="T118" s="48" t="s">
        <v>63</v>
      </c>
      <c r="U118" s="47"/>
      <c r="V118" s="48" t="s">
        <v>64</v>
      </c>
      <c r="W118" s="46"/>
      <c r="X118" s="47"/>
      <c r="Y118" s="8" t="s">
        <v>65</v>
      </c>
    </row>
    <row r="119" spans="1:25" ht="18" x14ac:dyDescent="0.25">
      <c r="A119" s="41" t="s">
        <v>30</v>
      </c>
      <c r="B119" s="42"/>
      <c r="C119" s="42"/>
      <c r="D119" s="42"/>
      <c r="E119" s="42"/>
      <c r="F119" s="42"/>
      <c r="G119" s="42"/>
      <c r="H119" s="42"/>
      <c r="I119" s="42"/>
      <c r="J119" s="43"/>
      <c r="K119" s="44" t="s">
        <v>66</v>
      </c>
      <c r="L119" s="45"/>
      <c r="M119" s="45"/>
      <c r="N119" s="6">
        <v>60</v>
      </c>
      <c r="O119" s="7">
        <v>3</v>
      </c>
      <c r="P119" s="46" t="s">
        <v>67</v>
      </c>
      <c r="Q119" s="47"/>
      <c r="R119" s="48" t="s">
        <v>68</v>
      </c>
      <c r="S119" s="47"/>
      <c r="T119" s="48" t="s">
        <v>69</v>
      </c>
      <c r="U119" s="47"/>
      <c r="V119" s="48" t="s">
        <v>70</v>
      </c>
      <c r="W119" s="46"/>
      <c r="X119" s="47"/>
      <c r="Y119" s="8" t="s">
        <v>36</v>
      </c>
    </row>
    <row r="120" spans="1:25" ht="18" x14ac:dyDescent="0.25">
      <c r="A120" s="41" t="s">
        <v>109</v>
      </c>
      <c r="B120" s="42"/>
      <c r="C120" s="42"/>
      <c r="D120" s="42"/>
      <c r="E120" s="42"/>
      <c r="F120" s="42"/>
      <c r="G120" s="42"/>
      <c r="H120" s="42"/>
      <c r="I120" s="42"/>
      <c r="J120" s="43"/>
      <c r="K120" s="44" t="s">
        <v>98</v>
      </c>
      <c r="L120" s="45"/>
      <c r="M120" s="45"/>
      <c r="N120" s="6">
        <v>70</v>
      </c>
      <c r="O120" s="7">
        <v>5</v>
      </c>
      <c r="P120" s="46" t="s">
        <v>155</v>
      </c>
      <c r="Q120" s="47"/>
      <c r="R120" s="48" t="s">
        <v>230</v>
      </c>
      <c r="S120" s="47"/>
      <c r="T120" s="48" t="s">
        <v>231</v>
      </c>
      <c r="U120" s="47"/>
      <c r="V120" s="48" t="s">
        <v>232</v>
      </c>
      <c r="W120" s="46"/>
      <c r="X120" s="47"/>
      <c r="Y120" s="8" t="s">
        <v>36</v>
      </c>
    </row>
    <row r="121" spans="1:25" ht="18" x14ac:dyDescent="0.25">
      <c r="A121" s="57" t="s">
        <v>37</v>
      </c>
      <c r="B121" s="58"/>
      <c r="C121" s="58"/>
      <c r="D121" s="58"/>
      <c r="E121" s="58"/>
      <c r="F121" s="58"/>
      <c r="G121" s="58"/>
      <c r="H121" s="58"/>
      <c r="I121" s="58"/>
      <c r="J121" s="59"/>
      <c r="K121" s="38" t="s">
        <v>233</v>
      </c>
      <c r="L121" s="36"/>
      <c r="M121" s="36"/>
      <c r="N121" s="13">
        <v>980</v>
      </c>
      <c r="O121" s="14">
        <f>SUM(O114:O120)</f>
        <v>75</v>
      </c>
      <c r="P121" s="60">
        <v>28.5</v>
      </c>
      <c r="Q121" s="61"/>
      <c r="R121" s="62">
        <v>25.1</v>
      </c>
      <c r="S121" s="61"/>
      <c r="T121" s="62">
        <v>98.7</v>
      </c>
      <c r="U121" s="61"/>
      <c r="V121" s="62">
        <v>732.8</v>
      </c>
      <c r="W121" s="60"/>
      <c r="X121" s="61"/>
      <c r="Y121" s="23" t="s">
        <v>36</v>
      </c>
    </row>
    <row r="122" spans="1:25" ht="18" x14ac:dyDescent="0.25">
      <c r="A122" s="67" t="s">
        <v>73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</row>
    <row r="123" spans="1:25" ht="18" x14ac:dyDescent="0.25">
      <c r="A123" s="41" t="s">
        <v>79</v>
      </c>
      <c r="B123" s="42"/>
      <c r="C123" s="42"/>
      <c r="D123" s="42"/>
      <c r="E123" s="42"/>
      <c r="F123" s="42"/>
      <c r="G123" s="42"/>
      <c r="H123" s="42"/>
      <c r="I123" s="42"/>
      <c r="J123" s="43"/>
      <c r="K123" s="44" t="s">
        <v>80</v>
      </c>
      <c r="L123" s="45"/>
      <c r="M123" s="45"/>
      <c r="N123" s="6">
        <v>150</v>
      </c>
      <c r="O123" s="7">
        <v>10</v>
      </c>
      <c r="P123" s="46" t="s">
        <v>68</v>
      </c>
      <c r="Q123" s="47"/>
      <c r="R123" s="48" t="s">
        <v>68</v>
      </c>
      <c r="S123" s="47"/>
      <c r="T123" s="48" t="s">
        <v>81</v>
      </c>
      <c r="U123" s="47"/>
      <c r="V123" s="48" t="s">
        <v>82</v>
      </c>
      <c r="W123" s="46"/>
      <c r="X123" s="47"/>
      <c r="Y123" s="8" t="s">
        <v>83</v>
      </c>
    </row>
    <row r="124" spans="1:25" ht="18" x14ac:dyDescent="0.25">
      <c r="A124" s="41" t="s">
        <v>74</v>
      </c>
      <c r="B124" s="42"/>
      <c r="C124" s="42"/>
      <c r="D124" s="42"/>
      <c r="E124" s="42"/>
      <c r="F124" s="42"/>
      <c r="G124" s="42"/>
      <c r="H124" s="42"/>
      <c r="I124" s="42"/>
      <c r="J124" s="43"/>
      <c r="K124" s="44" t="s">
        <v>16</v>
      </c>
      <c r="L124" s="45"/>
      <c r="M124" s="45"/>
      <c r="N124" s="6">
        <v>200</v>
      </c>
      <c r="O124" s="7">
        <v>10</v>
      </c>
      <c r="P124" s="46" t="s">
        <v>75</v>
      </c>
      <c r="Q124" s="47"/>
      <c r="R124" s="48" t="s">
        <v>24</v>
      </c>
      <c r="S124" s="47"/>
      <c r="T124" s="48" t="s">
        <v>76</v>
      </c>
      <c r="U124" s="47"/>
      <c r="V124" s="48" t="s">
        <v>77</v>
      </c>
      <c r="W124" s="46"/>
      <c r="X124" s="47"/>
      <c r="Y124" s="12" t="s">
        <v>78</v>
      </c>
    </row>
    <row r="125" spans="1:25" ht="18" x14ac:dyDescent="0.25">
      <c r="A125" s="57" t="s">
        <v>37</v>
      </c>
      <c r="B125" s="58"/>
      <c r="C125" s="58"/>
      <c r="D125" s="58"/>
      <c r="E125" s="58"/>
      <c r="F125" s="58"/>
      <c r="G125" s="58"/>
      <c r="H125" s="58"/>
      <c r="I125" s="58"/>
      <c r="J125" s="59"/>
      <c r="K125" s="38" t="s">
        <v>84</v>
      </c>
      <c r="L125" s="36"/>
      <c r="M125" s="36"/>
      <c r="N125" s="13">
        <v>350</v>
      </c>
      <c r="O125" s="14">
        <f>SUM(O123:O124)</f>
        <v>20</v>
      </c>
      <c r="P125" s="60" t="s">
        <v>85</v>
      </c>
      <c r="Q125" s="61"/>
      <c r="R125" s="62" t="s">
        <v>86</v>
      </c>
      <c r="S125" s="61"/>
      <c r="T125" s="62" t="s">
        <v>87</v>
      </c>
      <c r="U125" s="61"/>
      <c r="V125" s="62" t="s">
        <v>88</v>
      </c>
      <c r="W125" s="60"/>
      <c r="X125" s="60"/>
      <c r="Y125" s="15" t="s">
        <v>36</v>
      </c>
    </row>
    <row r="126" spans="1:25" ht="18" x14ac:dyDescent="0.25">
      <c r="A126" s="57" t="s">
        <v>89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16"/>
      <c r="O126" s="24">
        <f>O125+O121+O112</f>
        <v>215</v>
      </c>
      <c r="P126" s="60">
        <v>56.5</v>
      </c>
      <c r="Q126" s="61"/>
      <c r="R126" s="62">
        <v>55.2</v>
      </c>
      <c r="S126" s="61"/>
      <c r="T126" s="62">
        <v>187.2</v>
      </c>
      <c r="U126" s="61"/>
      <c r="V126" s="62">
        <v>1474.1</v>
      </c>
      <c r="W126" s="60"/>
      <c r="X126" s="60"/>
      <c r="Y126" s="15" t="s">
        <v>36</v>
      </c>
    </row>
    <row r="127" spans="1:25" ht="18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3"/>
    </row>
    <row r="128" spans="1:25" ht="18" x14ac:dyDescent="0.2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3"/>
    </row>
    <row r="129" spans="1:25" ht="18" x14ac:dyDescent="0.25">
      <c r="A129" s="49"/>
      <c r="B129" s="49"/>
      <c r="C129" s="49"/>
      <c r="D129" s="4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49"/>
      <c r="S129" s="49"/>
      <c r="T129" s="49"/>
      <c r="U129" s="49"/>
      <c r="V129" s="49"/>
      <c r="W129" s="49"/>
      <c r="X129" s="49"/>
      <c r="Y129" s="49"/>
    </row>
    <row r="130" spans="1:25" ht="18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3"/>
    </row>
    <row r="131" spans="1:25" ht="18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17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8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3"/>
    </row>
    <row r="133" spans="1:25" ht="18" x14ac:dyDescent="0.25">
      <c r="A133" s="21"/>
      <c r="B133" s="21"/>
      <c r="C133" s="21"/>
      <c r="D133" s="21"/>
      <c r="E133" s="21"/>
      <c r="F133" s="49" t="str">
        <f>E101</f>
        <v>МЕНЮ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22"/>
      <c r="R133" s="22"/>
      <c r="S133" s="22"/>
      <c r="T133" s="22"/>
      <c r="U133" s="22"/>
      <c r="V133" s="22"/>
      <c r="W133" s="22"/>
      <c r="X133" s="22"/>
      <c r="Y133" s="23"/>
    </row>
    <row r="134" spans="1:25" ht="18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3"/>
    </row>
    <row r="135" spans="1:25" ht="18" x14ac:dyDescent="0.25">
      <c r="A135" s="21"/>
      <c r="B135" s="21"/>
      <c r="C135" s="21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22"/>
      <c r="T135" s="22"/>
      <c r="U135" s="22"/>
      <c r="V135" s="22"/>
      <c r="W135" s="22"/>
      <c r="X135" s="22"/>
      <c r="Y135" s="23"/>
    </row>
    <row r="136" spans="1:25" ht="18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3"/>
    </row>
    <row r="137" spans="1:25" ht="18" x14ac:dyDescent="0.25">
      <c r="A137" s="49" t="s">
        <v>234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5"/>
    </row>
    <row r="138" spans="1:25" ht="36" x14ac:dyDescent="0.25">
      <c r="A138" s="50" t="s">
        <v>2</v>
      </c>
      <c r="B138" s="51"/>
      <c r="C138" s="51"/>
      <c r="D138" s="51"/>
      <c r="E138" s="51"/>
      <c r="F138" s="51"/>
      <c r="G138" s="51"/>
      <c r="H138" s="51"/>
      <c r="I138" s="51"/>
      <c r="J138" s="52"/>
      <c r="K138" s="50" t="str">
        <f>K105</f>
        <v>Масса порции 7-11 лет</v>
      </c>
      <c r="L138" s="51"/>
      <c r="M138" s="51"/>
      <c r="N138" s="64" t="str">
        <f>N105</f>
        <v>Масса порции 12-18 лет</v>
      </c>
      <c r="O138" s="19" t="s">
        <v>5</v>
      </c>
      <c r="P138" s="36" t="s">
        <v>6</v>
      </c>
      <c r="Q138" s="36"/>
      <c r="R138" s="36"/>
      <c r="S138" s="36"/>
      <c r="T138" s="36"/>
      <c r="U138" s="37"/>
      <c r="V138" s="50" t="s">
        <v>7</v>
      </c>
      <c r="W138" s="51"/>
      <c r="X138" s="52"/>
      <c r="Y138" s="34" t="s">
        <v>8</v>
      </c>
    </row>
    <row r="139" spans="1:25" ht="18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5"/>
      <c r="K139" s="53"/>
      <c r="L139" s="54"/>
      <c r="M139" s="54"/>
      <c r="N139" s="65"/>
      <c r="O139" s="20"/>
      <c r="P139" s="36" t="s">
        <v>9</v>
      </c>
      <c r="Q139" s="37"/>
      <c r="R139" s="38" t="s">
        <v>10</v>
      </c>
      <c r="S139" s="37"/>
      <c r="T139" s="38" t="s">
        <v>11</v>
      </c>
      <c r="U139" s="37"/>
      <c r="V139" s="53"/>
      <c r="W139" s="54"/>
      <c r="X139" s="55"/>
      <c r="Y139" s="35"/>
    </row>
    <row r="140" spans="1:25" ht="18" x14ac:dyDescent="0.25">
      <c r="A140" s="67" t="s">
        <v>12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</row>
    <row r="141" spans="1:25" ht="18" x14ac:dyDescent="0.25">
      <c r="A141" s="41" t="s">
        <v>235</v>
      </c>
      <c r="B141" s="42"/>
      <c r="C141" s="42"/>
      <c r="D141" s="42"/>
      <c r="E141" s="42"/>
      <c r="F141" s="42"/>
      <c r="G141" s="42"/>
      <c r="H141" s="42"/>
      <c r="I141" s="42"/>
      <c r="J141" s="43"/>
      <c r="K141" s="44" t="s">
        <v>56</v>
      </c>
      <c r="L141" s="45"/>
      <c r="M141" s="45"/>
      <c r="N141" s="6">
        <v>200</v>
      </c>
      <c r="O141" s="7">
        <v>35</v>
      </c>
      <c r="P141" s="46" t="s">
        <v>181</v>
      </c>
      <c r="Q141" s="47"/>
      <c r="R141" s="48" t="s">
        <v>218</v>
      </c>
      <c r="S141" s="47"/>
      <c r="T141" s="48" t="s">
        <v>236</v>
      </c>
      <c r="U141" s="47"/>
      <c r="V141" s="48" t="s">
        <v>237</v>
      </c>
      <c r="W141" s="46"/>
      <c r="X141" s="47"/>
      <c r="Y141" s="8" t="s">
        <v>238</v>
      </c>
    </row>
    <row r="142" spans="1:25" ht="18" x14ac:dyDescent="0.25">
      <c r="A142" s="41" t="s">
        <v>239</v>
      </c>
      <c r="B142" s="42"/>
      <c r="C142" s="42"/>
      <c r="D142" s="42"/>
      <c r="E142" s="42"/>
      <c r="F142" s="42"/>
      <c r="G142" s="42"/>
      <c r="H142" s="42"/>
      <c r="I142" s="42"/>
      <c r="J142" s="43"/>
      <c r="K142" s="44" t="s">
        <v>98</v>
      </c>
      <c r="L142" s="45"/>
      <c r="M142" s="45"/>
      <c r="N142" s="6">
        <v>50</v>
      </c>
      <c r="O142" s="7">
        <v>45</v>
      </c>
      <c r="P142" s="46" t="s">
        <v>166</v>
      </c>
      <c r="Q142" s="47"/>
      <c r="R142" s="48" t="s">
        <v>218</v>
      </c>
      <c r="S142" s="47"/>
      <c r="T142" s="48" t="s">
        <v>112</v>
      </c>
      <c r="U142" s="47"/>
      <c r="V142" s="48" t="s">
        <v>240</v>
      </c>
      <c r="W142" s="46"/>
      <c r="X142" s="47"/>
      <c r="Y142" s="8" t="s">
        <v>241</v>
      </c>
    </row>
    <row r="143" spans="1:25" ht="36" x14ac:dyDescent="0.25">
      <c r="A143" s="41" t="s">
        <v>22</v>
      </c>
      <c r="B143" s="42"/>
      <c r="C143" s="42"/>
      <c r="D143" s="42"/>
      <c r="E143" s="42"/>
      <c r="F143" s="42"/>
      <c r="G143" s="42"/>
      <c r="H143" s="42"/>
      <c r="I143" s="42"/>
      <c r="J143" s="43"/>
      <c r="K143" s="44" t="s">
        <v>23</v>
      </c>
      <c r="L143" s="45"/>
      <c r="M143" s="45"/>
      <c r="N143" s="6" t="str">
        <f>K143</f>
        <v>200/15/7</v>
      </c>
      <c r="O143" s="7">
        <v>7</v>
      </c>
      <c r="P143" s="46" t="s">
        <v>24</v>
      </c>
      <c r="Q143" s="47"/>
      <c r="R143" s="48" t="s">
        <v>25</v>
      </c>
      <c r="S143" s="47"/>
      <c r="T143" s="48" t="s">
        <v>26</v>
      </c>
      <c r="U143" s="47"/>
      <c r="V143" s="48" t="s">
        <v>27</v>
      </c>
      <c r="W143" s="46"/>
      <c r="X143" s="47"/>
      <c r="Y143" s="8" t="s">
        <v>28</v>
      </c>
    </row>
    <row r="144" spans="1:25" ht="18" x14ac:dyDescent="0.25">
      <c r="A144" s="44" t="s">
        <v>30</v>
      </c>
      <c r="B144" s="45"/>
      <c r="C144" s="45"/>
      <c r="D144" s="45"/>
      <c r="E144" s="45"/>
      <c r="F144" s="45"/>
      <c r="G144" s="9"/>
      <c r="H144" s="9"/>
      <c r="I144" s="9"/>
      <c r="J144" s="10"/>
      <c r="K144" s="44">
        <v>30</v>
      </c>
      <c r="L144" s="45"/>
      <c r="M144" s="56"/>
      <c r="N144" s="6">
        <v>50</v>
      </c>
      <c r="O144" s="7">
        <v>3</v>
      </c>
      <c r="P144" s="46">
        <v>2</v>
      </c>
      <c r="Q144" s="47"/>
      <c r="R144" s="48">
        <v>0.3</v>
      </c>
      <c r="S144" s="47"/>
      <c r="T144" s="48">
        <v>12.7</v>
      </c>
      <c r="U144" s="47"/>
      <c r="V144" s="11"/>
      <c r="W144" s="46">
        <v>61.2</v>
      </c>
      <c r="X144" s="47"/>
      <c r="Y144" s="8"/>
    </row>
    <row r="145" spans="1:25" ht="18" x14ac:dyDescent="0.25">
      <c r="A145" s="41" t="s">
        <v>242</v>
      </c>
      <c r="B145" s="42"/>
      <c r="C145" s="42"/>
      <c r="D145" s="42"/>
      <c r="E145" s="42"/>
      <c r="F145" s="42"/>
      <c r="G145" s="42"/>
      <c r="H145" s="42"/>
      <c r="I145" s="42"/>
      <c r="J145" s="43"/>
      <c r="K145" s="44" t="s">
        <v>115</v>
      </c>
      <c r="L145" s="45"/>
      <c r="M145" s="45"/>
      <c r="N145" s="6">
        <v>95</v>
      </c>
      <c r="O145" s="7">
        <v>30</v>
      </c>
      <c r="P145" s="46" t="s">
        <v>57</v>
      </c>
      <c r="Q145" s="47"/>
      <c r="R145" s="48" t="s">
        <v>105</v>
      </c>
      <c r="S145" s="47"/>
      <c r="T145" s="48" t="s">
        <v>243</v>
      </c>
      <c r="U145" s="47"/>
      <c r="V145" s="48" t="s">
        <v>244</v>
      </c>
      <c r="W145" s="46"/>
      <c r="X145" s="47"/>
      <c r="Y145" s="8" t="s">
        <v>36</v>
      </c>
    </row>
    <row r="146" spans="1:25" ht="18" x14ac:dyDescent="0.25">
      <c r="A146" s="57" t="s">
        <v>37</v>
      </c>
      <c r="B146" s="58"/>
      <c r="C146" s="58"/>
      <c r="D146" s="58"/>
      <c r="E146" s="58"/>
      <c r="F146" s="58"/>
      <c r="G146" s="58"/>
      <c r="H146" s="58"/>
      <c r="I146" s="58"/>
      <c r="J146" s="59"/>
      <c r="K146" s="38">
        <v>547</v>
      </c>
      <c r="L146" s="36"/>
      <c r="M146" s="36"/>
      <c r="N146" s="13">
        <v>617</v>
      </c>
      <c r="O146" s="14">
        <f>SUM(O141:O145)</f>
        <v>120</v>
      </c>
      <c r="P146" s="60">
        <v>16.600000000000001</v>
      </c>
      <c r="Q146" s="61"/>
      <c r="R146" s="62">
        <v>21.5</v>
      </c>
      <c r="S146" s="61"/>
      <c r="T146" s="62">
        <v>70.2</v>
      </c>
      <c r="U146" s="61"/>
      <c r="V146" s="62">
        <v>548.29999999999995</v>
      </c>
      <c r="W146" s="60"/>
      <c r="X146" s="61"/>
      <c r="Y146" s="23" t="s">
        <v>36</v>
      </c>
    </row>
    <row r="147" spans="1:25" ht="18" x14ac:dyDescent="0.25">
      <c r="A147" s="67" t="s">
        <v>38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</row>
    <row r="148" spans="1:25" ht="18" x14ac:dyDescent="0.25">
      <c r="A148" s="41" t="s">
        <v>245</v>
      </c>
      <c r="B148" s="42"/>
      <c r="C148" s="42"/>
      <c r="D148" s="42"/>
      <c r="E148" s="42"/>
      <c r="F148" s="42"/>
      <c r="G148" s="42"/>
      <c r="H148" s="42"/>
      <c r="I148" s="42"/>
      <c r="J148" s="43"/>
      <c r="K148" s="44" t="s">
        <v>14</v>
      </c>
      <c r="L148" s="45"/>
      <c r="M148" s="45"/>
      <c r="N148" s="6">
        <v>100</v>
      </c>
      <c r="O148" s="7">
        <v>10</v>
      </c>
      <c r="P148" s="46">
        <v>1.37</v>
      </c>
      <c r="Q148" s="47"/>
      <c r="R148" s="48">
        <v>0.73</v>
      </c>
      <c r="S148" s="47"/>
      <c r="T148" s="48">
        <v>8.58</v>
      </c>
      <c r="U148" s="47"/>
      <c r="V148" s="48">
        <v>40.200000000000003</v>
      </c>
      <c r="W148" s="46"/>
      <c r="X148" s="47"/>
      <c r="Y148" s="8" t="s">
        <v>246</v>
      </c>
    </row>
    <row r="149" spans="1:25" ht="54" x14ac:dyDescent="0.25">
      <c r="A149" s="41" t="s">
        <v>247</v>
      </c>
      <c r="B149" s="42"/>
      <c r="C149" s="42"/>
      <c r="D149" s="42"/>
      <c r="E149" s="42"/>
      <c r="F149" s="42"/>
      <c r="G149" s="42"/>
      <c r="H149" s="42"/>
      <c r="I149" s="42"/>
      <c r="J149" s="43"/>
      <c r="K149" s="44" t="s">
        <v>16</v>
      </c>
      <c r="L149" s="45"/>
      <c r="M149" s="45"/>
      <c r="N149" s="6">
        <v>250</v>
      </c>
      <c r="O149" s="7">
        <v>13</v>
      </c>
      <c r="P149" s="46" t="s">
        <v>248</v>
      </c>
      <c r="Q149" s="47"/>
      <c r="R149" s="48" t="s">
        <v>249</v>
      </c>
      <c r="S149" s="47"/>
      <c r="T149" s="48" t="s">
        <v>250</v>
      </c>
      <c r="U149" s="47"/>
      <c r="V149" s="48" t="s">
        <v>251</v>
      </c>
      <c r="W149" s="46"/>
      <c r="X149" s="47"/>
      <c r="Y149" s="8" t="s">
        <v>252</v>
      </c>
    </row>
    <row r="150" spans="1:25" ht="18" x14ac:dyDescent="0.25">
      <c r="A150" s="41" t="s">
        <v>253</v>
      </c>
      <c r="B150" s="42"/>
      <c r="C150" s="42"/>
      <c r="D150" s="42"/>
      <c r="E150" s="42"/>
      <c r="F150" s="42"/>
      <c r="G150" s="42"/>
      <c r="H150" s="42"/>
      <c r="I150" s="42"/>
      <c r="J150" s="43"/>
      <c r="K150" s="44" t="s">
        <v>16</v>
      </c>
      <c r="L150" s="45"/>
      <c r="M150" s="45"/>
      <c r="N150" s="6">
        <v>250</v>
      </c>
      <c r="O150" s="7">
        <v>42</v>
      </c>
      <c r="P150" s="46" t="s">
        <v>254</v>
      </c>
      <c r="Q150" s="47"/>
      <c r="R150" s="48" t="s">
        <v>156</v>
      </c>
      <c r="S150" s="47"/>
      <c r="T150" s="48" t="s">
        <v>255</v>
      </c>
      <c r="U150" s="47"/>
      <c r="V150" s="48" t="s">
        <v>256</v>
      </c>
      <c r="W150" s="46"/>
      <c r="X150" s="47"/>
      <c r="Y150" s="8" t="s">
        <v>257</v>
      </c>
    </row>
    <row r="151" spans="1:25" ht="18" x14ac:dyDescent="0.25">
      <c r="A151" s="41" t="s">
        <v>258</v>
      </c>
      <c r="B151" s="42"/>
      <c r="C151" s="42"/>
      <c r="D151" s="42"/>
      <c r="E151" s="42"/>
      <c r="F151" s="42"/>
      <c r="G151" s="42"/>
      <c r="H151" s="42"/>
      <c r="I151" s="42"/>
      <c r="J151" s="43"/>
      <c r="K151" s="44" t="s">
        <v>16</v>
      </c>
      <c r="L151" s="45"/>
      <c r="M151" s="45"/>
      <c r="N151" s="6">
        <v>200</v>
      </c>
      <c r="O151" s="7">
        <v>7</v>
      </c>
      <c r="P151" s="46" t="s">
        <v>25</v>
      </c>
      <c r="Q151" s="47"/>
      <c r="R151" s="48" t="s">
        <v>25</v>
      </c>
      <c r="S151" s="47"/>
      <c r="T151" s="48" t="s">
        <v>259</v>
      </c>
      <c r="U151" s="47"/>
      <c r="V151" s="48" t="s">
        <v>260</v>
      </c>
      <c r="W151" s="46"/>
      <c r="X151" s="47"/>
      <c r="Y151" s="8" t="s">
        <v>261</v>
      </c>
    </row>
    <row r="152" spans="1:25" ht="18" x14ac:dyDescent="0.25">
      <c r="A152" s="41" t="s">
        <v>30</v>
      </c>
      <c r="B152" s="42"/>
      <c r="C152" s="42"/>
      <c r="D152" s="42"/>
      <c r="E152" s="42"/>
      <c r="F152" s="42"/>
      <c r="G152" s="42"/>
      <c r="H152" s="42"/>
      <c r="I152" s="42"/>
      <c r="J152" s="43"/>
      <c r="K152" s="44" t="s">
        <v>66</v>
      </c>
      <c r="L152" s="45"/>
      <c r="M152" s="45"/>
      <c r="N152" s="6">
        <v>60</v>
      </c>
      <c r="O152" s="7">
        <v>3</v>
      </c>
      <c r="P152" s="46" t="s">
        <v>67</v>
      </c>
      <c r="Q152" s="47"/>
      <c r="R152" s="48" t="s">
        <v>68</v>
      </c>
      <c r="S152" s="47"/>
      <c r="T152" s="48" t="s">
        <v>69</v>
      </c>
      <c r="U152" s="47"/>
      <c r="V152" s="48" t="s">
        <v>70</v>
      </c>
      <c r="W152" s="46"/>
      <c r="X152" s="47"/>
      <c r="Y152" s="8" t="s">
        <v>36</v>
      </c>
    </row>
    <row r="153" spans="1:25" ht="18" x14ac:dyDescent="0.25">
      <c r="A153" s="57" t="s">
        <v>37</v>
      </c>
      <c r="B153" s="58"/>
      <c r="C153" s="58"/>
      <c r="D153" s="58"/>
      <c r="E153" s="58"/>
      <c r="F153" s="58"/>
      <c r="G153" s="58"/>
      <c r="H153" s="58"/>
      <c r="I153" s="58"/>
      <c r="J153" s="59"/>
      <c r="K153" s="38" t="s">
        <v>262</v>
      </c>
      <c r="L153" s="36"/>
      <c r="M153" s="36"/>
      <c r="N153" s="13">
        <v>860</v>
      </c>
      <c r="O153" s="14">
        <f>SUM(O148:O152)</f>
        <v>75</v>
      </c>
      <c r="P153" s="60">
        <v>35.57</v>
      </c>
      <c r="Q153" s="61"/>
      <c r="R153" s="62">
        <v>27.23</v>
      </c>
      <c r="S153" s="61"/>
      <c r="T153" s="62">
        <v>111.78</v>
      </c>
      <c r="U153" s="61"/>
      <c r="V153" s="62">
        <v>828.3</v>
      </c>
      <c r="W153" s="60"/>
      <c r="X153" s="61"/>
      <c r="Y153" s="23" t="s">
        <v>36</v>
      </c>
    </row>
    <row r="154" spans="1:25" ht="18" x14ac:dyDescent="0.25">
      <c r="A154" s="67" t="s">
        <v>73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</row>
    <row r="155" spans="1:25" ht="18" x14ac:dyDescent="0.25">
      <c r="A155" s="41" t="s">
        <v>263</v>
      </c>
      <c r="B155" s="42"/>
      <c r="C155" s="42"/>
      <c r="D155" s="42"/>
      <c r="E155" s="42"/>
      <c r="F155" s="42"/>
      <c r="G155" s="42"/>
      <c r="H155" s="42"/>
      <c r="I155" s="42"/>
      <c r="J155" s="43"/>
      <c r="K155" s="44" t="s">
        <v>80</v>
      </c>
      <c r="L155" s="45"/>
      <c r="M155" s="45"/>
      <c r="N155" s="6">
        <v>150</v>
      </c>
      <c r="O155" s="7">
        <v>13</v>
      </c>
      <c r="P155" s="46" t="s">
        <v>198</v>
      </c>
      <c r="Q155" s="47"/>
      <c r="R155" s="48" t="s">
        <v>195</v>
      </c>
      <c r="S155" s="47"/>
      <c r="T155" s="48" t="s">
        <v>264</v>
      </c>
      <c r="U155" s="47"/>
      <c r="V155" s="48" t="s">
        <v>265</v>
      </c>
      <c r="W155" s="46"/>
      <c r="X155" s="47"/>
      <c r="Y155" s="8" t="s">
        <v>36</v>
      </c>
    </row>
    <row r="156" spans="1:25" ht="18" x14ac:dyDescent="0.25">
      <c r="A156" s="41" t="s">
        <v>184</v>
      </c>
      <c r="B156" s="42"/>
      <c r="C156" s="42"/>
      <c r="D156" s="42"/>
      <c r="E156" s="42"/>
      <c r="F156" s="42"/>
      <c r="G156" s="42"/>
      <c r="H156" s="42"/>
      <c r="I156" s="42"/>
      <c r="J156" s="43"/>
      <c r="K156" s="44" t="s">
        <v>16</v>
      </c>
      <c r="L156" s="45"/>
      <c r="M156" s="45"/>
      <c r="N156" s="6">
        <v>200</v>
      </c>
      <c r="O156" s="7">
        <v>7</v>
      </c>
      <c r="P156" s="46" t="s">
        <v>154</v>
      </c>
      <c r="Q156" s="47"/>
      <c r="R156" s="48" t="s">
        <v>154</v>
      </c>
      <c r="S156" s="47"/>
      <c r="T156" s="48" t="s">
        <v>266</v>
      </c>
      <c r="U156" s="47"/>
      <c r="V156" s="48" t="s">
        <v>267</v>
      </c>
      <c r="W156" s="46"/>
      <c r="X156" s="47"/>
      <c r="Y156" s="12" t="s">
        <v>268</v>
      </c>
    </row>
    <row r="157" spans="1:25" ht="18" x14ac:dyDescent="0.25">
      <c r="A157" s="57" t="s">
        <v>37</v>
      </c>
      <c r="B157" s="58"/>
      <c r="C157" s="58"/>
      <c r="D157" s="58"/>
      <c r="E157" s="58"/>
      <c r="F157" s="58"/>
      <c r="G157" s="58"/>
      <c r="H157" s="58"/>
      <c r="I157" s="58"/>
      <c r="J157" s="59"/>
      <c r="K157" s="38" t="s">
        <v>84</v>
      </c>
      <c r="L157" s="36"/>
      <c r="M157" s="36"/>
      <c r="N157" s="13">
        <v>350</v>
      </c>
      <c r="O157" s="14">
        <f>SUM(O155:O156)</f>
        <v>20</v>
      </c>
      <c r="P157" s="60" t="s">
        <v>269</v>
      </c>
      <c r="Q157" s="61"/>
      <c r="R157" s="62" t="s">
        <v>270</v>
      </c>
      <c r="S157" s="61"/>
      <c r="T157" s="62" t="s">
        <v>271</v>
      </c>
      <c r="U157" s="61"/>
      <c r="V157" s="62" t="s">
        <v>118</v>
      </c>
      <c r="W157" s="60"/>
      <c r="X157" s="60"/>
      <c r="Y157" s="15" t="s">
        <v>36</v>
      </c>
    </row>
    <row r="158" spans="1:25" ht="18" x14ac:dyDescent="0.25">
      <c r="A158" s="57" t="s">
        <v>89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16"/>
      <c r="O158" s="24">
        <f>O157+O153+O146</f>
        <v>215</v>
      </c>
      <c r="P158" s="60">
        <v>59.77</v>
      </c>
      <c r="Q158" s="61"/>
      <c r="R158" s="62">
        <v>58.63</v>
      </c>
      <c r="S158" s="61"/>
      <c r="T158" s="62">
        <v>281.58</v>
      </c>
      <c r="U158" s="61"/>
      <c r="V158" s="62">
        <v>1895.6</v>
      </c>
      <c r="W158" s="60"/>
      <c r="X158" s="60"/>
      <c r="Y158" s="15" t="s">
        <v>36</v>
      </c>
    </row>
    <row r="159" spans="1:25" ht="18" x14ac:dyDescent="0.2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21"/>
      <c r="P159" s="22"/>
      <c r="Q159" s="22"/>
      <c r="R159" s="22"/>
      <c r="S159" s="22"/>
      <c r="T159" s="22"/>
      <c r="U159" s="22"/>
      <c r="V159" s="22"/>
      <c r="W159" s="22"/>
      <c r="X159" s="22"/>
      <c r="Y159" s="23"/>
    </row>
    <row r="160" spans="1:25" ht="18" x14ac:dyDescent="0.25">
      <c r="A160" s="49"/>
      <c r="B160" s="49"/>
      <c r="C160" s="49"/>
      <c r="D160" s="4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  <c r="R160" s="49"/>
      <c r="S160" s="49"/>
      <c r="T160" s="49"/>
      <c r="U160" s="49"/>
      <c r="V160" s="49"/>
      <c r="W160" s="49"/>
      <c r="X160" s="49"/>
      <c r="Y160" s="49"/>
    </row>
    <row r="161" spans="1:25" ht="18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3"/>
    </row>
    <row r="162" spans="1:25" ht="18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17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8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3"/>
    </row>
    <row r="164" spans="1:25" ht="18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3"/>
    </row>
    <row r="165" spans="1:25" ht="18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49" t="str">
        <f>F133</f>
        <v>МЕНЮ</v>
      </c>
      <c r="L165" s="49"/>
      <c r="M165" s="49"/>
      <c r="N165" s="49"/>
      <c r="O165" s="49"/>
      <c r="P165" s="49"/>
      <c r="Q165" s="22"/>
      <c r="R165" s="22"/>
      <c r="S165" s="22"/>
      <c r="T165" s="22"/>
      <c r="U165" s="22"/>
      <c r="V165" s="22"/>
      <c r="W165" s="22"/>
      <c r="X165" s="22"/>
      <c r="Y165" s="23"/>
    </row>
    <row r="166" spans="1:25" ht="18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3"/>
    </row>
    <row r="167" spans="1:25" ht="18" x14ac:dyDescent="0.25">
      <c r="A167" s="21"/>
      <c r="B167" s="21"/>
      <c r="C167" s="21"/>
      <c r="D167" s="21"/>
      <c r="E167" s="21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22"/>
      <c r="U167" s="22"/>
      <c r="V167" s="22"/>
      <c r="W167" s="22"/>
      <c r="X167" s="22"/>
      <c r="Y167" s="23"/>
    </row>
    <row r="168" spans="1:25" ht="18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3"/>
    </row>
    <row r="169" spans="1:25" ht="18" x14ac:dyDescent="0.25">
      <c r="A169" s="49" t="s">
        <v>272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"/>
    </row>
    <row r="170" spans="1:25" ht="36" x14ac:dyDescent="0.25">
      <c r="A170" s="50" t="s">
        <v>2</v>
      </c>
      <c r="B170" s="51"/>
      <c r="C170" s="51"/>
      <c r="D170" s="51"/>
      <c r="E170" s="51"/>
      <c r="F170" s="51"/>
      <c r="G170" s="51"/>
      <c r="H170" s="51"/>
      <c r="I170" s="51"/>
      <c r="J170" s="52"/>
      <c r="K170" s="50" t="str">
        <f>K138</f>
        <v>Масса порции 7-11 лет</v>
      </c>
      <c r="L170" s="51"/>
      <c r="M170" s="51"/>
      <c r="N170" s="64" t="str">
        <f>N138</f>
        <v>Масса порции 12-18 лет</v>
      </c>
      <c r="O170" s="19" t="s">
        <v>5</v>
      </c>
      <c r="P170" s="36" t="s">
        <v>6</v>
      </c>
      <c r="Q170" s="36"/>
      <c r="R170" s="36"/>
      <c r="S170" s="36"/>
      <c r="T170" s="36"/>
      <c r="U170" s="37"/>
      <c r="V170" s="50" t="s">
        <v>7</v>
      </c>
      <c r="W170" s="51"/>
      <c r="X170" s="52"/>
      <c r="Y170" s="34" t="s">
        <v>8</v>
      </c>
    </row>
    <row r="171" spans="1:25" ht="18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5"/>
      <c r="K171" s="53"/>
      <c r="L171" s="54"/>
      <c r="M171" s="54"/>
      <c r="N171" s="65"/>
      <c r="O171" s="20"/>
      <c r="P171" s="36" t="s">
        <v>9</v>
      </c>
      <c r="Q171" s="37"/>
      <c r="R171" s="38" t="s">
        <v>10</v>
      </c>
      <c r="S171" s="37"/>
      <c r="T171" s="38" t="s">
        <v>11</v>
      </c>
      <c r="U171" s="37"/>
      <c r="V171" s="53"/>
      <c r="W171" s="54"/>
      <c r="X171" s="55"/>
      <c r="Y171" s="35"/>
    </row>
    <row r="172" spans="1:25" ht="18" x14ac:dyDescent="0.25">
      <c r="A172" s="67" t="s">
        <v>12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</row>
    <row r="173" spans="1:25" ht="18" x14ac:dyDescent="0.25">
      <c r="A173" s="41" t="s">
        <v>13</v>
      </c>
      <c r="B173" s="42"/>
      <c r="C173" s="42"/>
      <c r="D173" s="42"/>
      <c r="E173" s="42"/>
      <c r="F173" s="42"/>
      <c r="G173" s="42"/>
      <c r="H173" s="42"/>
      <c r="I173" s="42"/>
      <c r="J173" s="43"/>
      <c r="K173" s="44" t="s">
        <v>14</v>
      </c>
      <c r="L173" s="45"/>
      <c r="M173" s="45"/>
      <c r="N173" s="6">
        <v>100</v>
      </c>
      <c r="O173" s="7">
        <v>10</v>
      </c>
      <c r="P173" s="46">
        <v>1.1000000000000001</v>
      </c>
      <c r="Q173" s="47"/>
      <c r="R173" s="48">
        <v>5.3</v>
      </c>
      <c r="S173" s="47"/>
      <c r="T173" s="48">
        <v>4.5999999999999996</v>
      </c>
      <c r="U173" s="47"/>
      <c r="V173" s="48">
        <v>71.400000000000006</v>
      </c>
      <c r="W173" s="46"/>
      <c r="X173" s="47"/>
      <c r="Y173" s="8" t="s">
        <v>36</v>
      </c>
    </row>
    <row r="174" spans="1:25" ht="18" x14ac:dyDescent="0.25">
      <c r="A174" s="41" t="s">
        <v>273</v>
      </c>
      <c r="B174" s="42"/>
      <c r="C174" s="42"/>
      <c r="D174" s="42"/>
      <c r="E174" s="42"/>
      <c r="F174" s="42"/>
      <c r="G174" s="42"/>
      <c r="H174" s="42"/>
      <c r="I174" s="42"/>
      <c r="J174" s="43"/>
      <c r="K174" s="44" t="s">
        <v>16</v>
      </c>
      <c r="L174" s="45"/>
      <c r="M174" s="45"/>
      <c r="N174" s="6">
        <v>200</v>
      </c>
      <c r="O174" s="7">
        <v>100</v>
      </c>
      <c r="P174" s="46" t="s">
        <v>189</v>
      </c>
      <c r="Q174" s="47"/>
      <c r="R174" s="48" t="s">
        <v>274</v>
      </c>
      <c r="S174" s="47"/>
      <c r="T174" s="48" t="s">
        <v>275</v>
      </c>
      <c r="U174" s="47"/>
      <c r="V174" s="48" t="s">
        <v>276</v>
      </c>
      <c r="W174" s="46"/>
      <c r="X174" s="47"/>
      <c r="Y174" s="8" t="s">
        <v>277</v>
      </c>
    </row>
    <row r="175" spans="1:25" ht="36" x14ac:dyDescent="0.25">
      <c r="A175" s="41" t="s">
        <v>22</v>
      </c>
      <c r="B175" s="42"/>
      <c r="C175" s="42"/>
      <c r="D175" s="42"/>
      <c r="E175" s="42"/>
      <c r="F175" s="42"/>
      <c r="G175" s="42"/>
      <c r="H175" s="42"/>
      <c r="I175" s="42"/>
      <c r="J175" s="43"/>
      <c r="K175" s="44" t="s">
        <v>23</v>
      </c>
      <c r="L175" s="45"/>
      <c r="M175" s="45"/>
      <c r="N175" s="6" t="str">
        <f>K175</f>
        <v>200/15/7</v>
      </c>
      <c r="O175" s="7">
        <v>7</v>
      </c>
      <c r="P175" s="46" t="s">
        <v>24</v>
      </c>
      <c r="Q175" s="47"/>
      <c r="R175" s="48" t="s">
        <v>25</v>
      </c>
      <c r="S175" s="47"/>
      <c r="T175" s="48" t="s">
        <v>26</v>
      </c>
      <c r="U175" s="47"/>
      <c r="V175" s="48" t="s">
        <v>27</v>
      </c>
      <c r="W175" s="46"/>
      <c r="X175" s="47"/>
      <c r="Y175" s="8" t="s">
        <v>28</v>
      </c>
    </row>
    <row r="176" spans="1:25" ht="18" x14ac:dyDescent="0.25">
      <c r="A176" s="41" t="s">
        <v>30</v>
      </c>
      <c r="B176" s="42"/>
      <c r="C176" s="42"/>
      <c r="D176" s="42"/>
      <c r="E176" s="42"/>
      <c r="F176" s="42"/>
      <c r="G176" s="42"/>
      <c r="H176" s="42"/>
      <c r="I176" s="42"/>
      <c r="J176" s="43"/>
      <c r="K176" s="44" t="s">
        <v>31</v>
      </c>
      <c r="L176" s="45"/>
      <c r="M176" s="45"/>
      <c r="N176" s="6">
        <v>50</v>
      </c>
      <c r="O176" s="7">
        <v>3</v>
      </c>
      <c r="P176" s="46" t="s">
        <v>32</v>
      </c>
      <c r="Q176" s="47"/>
      <c r="R176" s="48" t="s">
        <v>33</v>
      </c>
      <c r="S176" s="47"/>
      <c r="T176" s="48" t="s">
        <v>34</v>
      </c>
      <c r="U176" s="47"/>
      <c r="V176" s="48" t="s">
        <v>35</v>
      </c>
      <c r="W176" s="46"/>
      <c r="X176" s="47"/>
      <c r="Y176" s="8" t="s">
        <v>36</v>
      </c>
    </row>
    <row r="177" spans="1:25" ht="18" x14ac:dyDescent="0.25">
      <c r="A177" s="57" t="s">
        <v>37</v>
      </c>
      <c r="B177" s="58"/>
      <c r="C177" s="58"/>
      <c r="D177" s="58"/>
      <c r="E177" s="58"/>
      <c r="F177" s="58"/>
      <c r="G177" s="58"/>
      <c r="H177" s="58"/>
      <c r="I177" s="58"/>
      <c r="J177" s="59"/>
      <c r="K177" s="38" t="s">
        <v>278</v>
      </c>
      <c r="L177" s="36"/>
      <c r="M177" s="36"/>
      <c r="N177" s="13">
        <v>572</v>
      </c>
      <c r="O177" s="14">
        <f>SUM(O173:O176)</f>
        <v>120</v>
      </c>
      <c r="P177" s="60">
        <v>29</v>
      </c>
      <c r="Q177" s="61"/>
      <c r="R177" s="62">
        <v>20.100000000000001</v>
      </c>
      <c r="S177" s="61"/>
      <c r="T177" s="62">
        <v>101</v>
      </c>
      <c r="U177" s="61"/>
      <c r="V177" s="62">
        <v>699.9</v>
      </c>
      <c r="W177" s="60"/>
      <c r="X177" s="61"/>
      <c r="Y177" s="23" t="s">
        <v>36</v>
      </c>
    </row>
    <row r="178" spans="1:25" ht="18" x14ac:dyDescent="0.25">
      <c r="A178" s="67" t="s">
        <v>38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</row>
    <row r="179" spans="1:25" ht="18" x14ac:dyDescent="0.25">
      <c r="A179" s="41" t="s">
        <v>279</v>
      </c>
      <c r="B179" s="42"/>
      <c r="C179" s="42"/>
      <c r="D179" s="42"/>
      <c r="E179" s="42"/>
      <c r="F179" s="42"/>
      <c r="G179" s="42"/>
      <c r="H179" s="42"/>
      <c r="I179" s="42"/>
      <c r="J179" s="43"/>
      <c r="K179" s="44" t="s">
        <v>14</v>
      </c>
      <c r="L179" s="45"/>
      <c r="M179" s="45"/>
      <c r="N179" s="6">
        <v>100</v>
      </c>
      <c r="O179" s="7">
        <v>10</v>
      </c>
      <c r="P179" s="46">
        <v>1.3</v>
      </c>
      <c r="Q179" s="47"/>
      <c r="R179" s="48">
        <v>4.4000000000000004</v>
      </c>
      <c r="S179" s="47"/>
      <c r="T179" s="48">
        <v>7.1</v>
      </c>
      <c r="U179" s="47"/>
      <c r="V179" s="48">
        <v>74</v>
      </c>
      <c r="W179" s="46"/>
      <c r="X179" s="47"/>
      <c r="Y179" s="8">
        <v>75</v>
      </c>
    </row>
    <row r="180" spans="1:25" ht="18" x14ac:dyDescent="0.25">
      <c r="A180" s="41" t="s">
        <v>280</v>
      </c>
      <c r="B180" s="42"/>
      <c r="C180" s="42"/>
      <c r="D180" s="42"/>
      <c r="E180" s="42"/>
      <c r="F180" s="42"/>
      <c r="G180" s="42"/>
      <c r="H180" s="42"/>
      <c r="I180" s="42"/>
      <c r="J180" s="43"/>
      <c r="K180" s="44" t="s">
        <v>16</v>
      </c>
      <c r="L180" s="45"/>
      <c r="M180" s="45"/>
      <c r="N180" s="6">
        <v>250</v>
      </c>
      <c r="O180" s="7">
        <v>10</v>
      </c>
      <c r="P180" s="46" t="s">
        <v>230</v>
      </c>
      <c r="Q180" s="47"/>
      <c r="R180" s="48" t="s">
        <v>171</v>
      </c>
      <c r="S180" s="47"/>
      <c r="T180" s="48" t="s">
        <v>281</v>
      </c>
      <c r="U180" s="47"/>
      <c r="V180" s="48" t="s">
        <v>282</v>
      </c>
      <c r="W180" s="46"/>
      <c r="X180" s="47"/>
      <c r="Y180" s="8" t="s">
        <v>283</v>
      </c>
    </row>
    <row r="181" spans="1:25" ht="18" x14ac:dyDescent="0.25">
      <c r="A181" s="41" t="s">
        <v>284</v>
      </c>
      <c r="B181" s="42"/>
      <c r="C181" s="42"/>
      <c r="D181" s="42"/>
      <c r="E181" s="42"/>
      <c r="F181" s="42"/>
      <c r="G181" s="42"/>
      <c r="H181" s="42"/>
      <c r="I181" s="42"/>
      <c r="J181" s="43"/>
      <c r="K181" s="44" t="s">
        <v>80</v>
      </c>
      <c r="L181" s="45"/>
      <c r="M181" s="45"/>
      <c r="N181" s="6">
        <v>100</v>
      </c>
      <c r="O181" s="7">
        <v>29</v>
      </c>
      <c r="P181" s="46" t="s">
        <v>285</v>
      </c>
      <c r="Q181" s="47"/>
      <c r="R181" s="48" t="s">
        <v>286</v>
      </c>
      <c r="S181" s="47"/>
      <c r="T181" s="48" t="s">
        <v>155</v>
      </c>
      <c r="U181" s="47"/>
      <c r="V181" s="48" t="s">
        <v>287</v>
      </c>
      <c r="W181" s="46"/>
      <c r="X181" s="47"/>
      <c r="Y181" s="8" t="s">
        <v>288</v>
      </c>
    </row>
    <row r="182" spans="1:25" ht="18" x14ac:dyDescent="0.25">
      <c r="A182" s="41" t="s">
        <v>136</v>
      </c>
      <c r="B182" s="42"/>
      <c r="C182" s="42"/>
      <c r="D182" s="42"/>
      <c r="E182" s="42"/>
      <c r="F182" s="42"/>
      <c r="G182" s="42"/>
      <c r="H182" s="42"/>
      <c r="I182" s="42"/>
      <c r="J182" s="43"/>
      <c r="K182" s="44" t="s">
        <v>56</v>
      </c>
      <c r="L182" s="45"/>
      <c r="M182" s="45"/>
      <c r="N182" s="6">
        <v>180</v>
      </c>
      <c r="O182" s="7">
        <v>11</v>
      </c>
      <c r="P182" s="46" t="s">
        <v>137</v>
      </c>
      <c r="Q182" s="47"/>
      <c r="R182" s="48" t="s">
        <v>228</v>
      </c>
      <c r="S182" s="47"/>
      <c r="T182" s="48" t="s">
        <v>207</v>
      </c>
      <c r="U182" s="47"/>
      <c r="V182" s="48" t="s">
        <v>229</v>
      </c>
      <c r="W182" s="46"/>
      <c r="X182" s="47"/>
      <c r="Y182" s="8" t="s">
        <v>140</v>
      </c>
    </row>
    <row r="183" spans="1:25" ht="18" x14ac:dyDescent="0.25">
      <c r="A183" s="41" t="s">
        <v>141</v>
      </c>
      <c r="B183" s="42"/>
      <c r="C183" s="42"/>
      <c r="D183" s="42"/>
      <c r="E183" s="42"/>
      <c r="F183" s="42"/>
      <c r="G183" s="42"/>
      <c r="H183" s="42"/>
      <c r="I183" s="42"/>
      <c r="J183" s="43"/>
      <c r="K183" s="44" t="s">
        <v>16</v>
      </c>
      <c r="L183" s="45"/>
      <c r="M183" s="45"/>
      <c r="N183" s="6">
        <v>200</v>
      </c>
      <c r="O183" s="7">
        <v>7</v>
      </c>
      <c r="P183" s="46" t="s">
        <v>142</v>
      </c>
      <c r="Q183" s="47"/>
      <c r="R183" s="48" t="s">
        <v>33</v>
      </c>
      <c r="S183" s="47"/>
      <c r="T183" s="48" t="s">
        <v>143</v>
      </c>
      <c r="U183" s="47"/>
      <c r="V183" s="48" t="s">
        <v>144</v>
      </c>
      <c r="W183" s="46"/>
      <c r="X183" s="47"/>
      <c r="Y183" s="8" t="s">
        <v>145</v>
      </c>
    </row>
    <row r="184" spans="1:25" ht="18" x14ac:dyDescent="0.25">
      <c r="A184" s="41" t="s">
        <v>30</v>
      </c>
      <c r="B184" s="42"/>
      <c r="C184" s="42"/>
      <c r="D184" s="42"/>
      <c r="E184" s="42"/>
      <c r="F184" s="42"/>
      <c r="G184" s="42"/>
      <c r="H184" s="42"/>
      <c r="I184" s="42"/>
      <c r="J184" s="43"/>
      <c r="K184" s="44" t="s">
        <v>66</v>
      </c>
      <c r="L184" s="45"/>
      <c r="M184" s="45"/>
      <c r="N184" s="6">
        <v>60</v>
      </c>
      <c r="O184" s="7">
        <v>3</v>
      </c>
      <c r="P184" s="46" t="s">
        <v>67</v>
      </c>
      <c r="Q184" s="47"/>
      <c r="R184" s="48" t="s">
        <v>68</v>
      </c>
      <c r="S184" s="47"/>
      <c r="T184" s="48" t="s">
        <v>69</v>
      </c>
      <c r="U184" s="47"/>
      <c r="V184" s="48" t="s">
        <v>70</v>
      </c>
      <c r="W184" s="46"/>
      <c r="X184" s="47"/>
      <c r="Y184" s="8" t="s">
        <v>36</v>
      </c>
    </row>
    <row r="185" spans="1:25" ht="18" x14ac:dyDescent="0.25">
      <c r="A185" s="41" t="s">
        <v>109</v>
      </c>
      <c r="B185" s="42"/>
      <c r="C185" s="42"/>
      <c r="D185" s="42"/>
      <c r="E185" s="42"/>
      <c r="F185" s="42"/>
      <c r="G185" s="42"/>
      <c r="H185" s="42"/>
      <c r="I185" s="42"/>
      <c r="J185" s="43"/>
      <c r="K185" s="44" t="s">
        <v>98</v>
      </c>
      <c r="L185" s="45"/>
      <c r="M185" s="45"/>
      <c r="N185" s="6">
        <v>60</v>
      </c>
      <c r="O185" s="7">
        <v>5</v>
      </c>
      <c r="P185" s="46" t="s">
        <v>155</v>
      </c>
      <c r="Q185" s="47"/>
      <c r="R185" s="48" t="s">
        <v>230</v>
      </c>
      <c r="S185" s="47"/>
      <c r="T185" s="48" t="s">
        <v>231</v>
      </c>
      <c r="U185" s="47"/>
      <c r="V185" s="48" t="s">
        <v>232</v>
      </c>
      <c r="W185" s="46"/>
      <c r="X185" s="47"/>
      <c r="Y185" s="8" t="s">
        <v>36</v>
      </c>
    </row>
    <row r="186" spans="1:25" ht="18" x14ac:dyDescent="0.25">
      <c r="A186" s="57" t="s">
        <v>37</v>
      </c>
      <c r="B186" s="58"/>
      <c r="C186" s="58"/>
      <c r="D186" s="58"/>
      <c r="E186" s="58"/>
      <c r="F186" s="58"/>
      <c r="G186" s="58"/>
      <c r="H186" s="58"/>
      <c r="I186" s="58"/>
      <c r="J186" s="59"/>
      <c r="K186" s="38" t="s">
        <v>233</v>
      </c>
      <c r="L186" s="36"/>
      <c r="M186" s="36"/>
      <c r="N186" s="13">
        <v>950</v>
      </c>
      <c r="O186" s="14">
        <f>SUM(O179:O185)</f>
        <v>75</v>
      </c>
      <c r="P186" s="60">
        <v>25.7</v>
      </c>
      <c r="Q186" s="61"/>
      <c r="R186" s="62">
        <v>25.2</v>
      </c>
      <c r="S186" s="61"/>
      <c r="T186" s="62">
        <v>104</v>
      </c>
      <c r="U186" s="61"/>
      <c r="V186" s="62">
        <v>761.1</v>
      </c>
      <c r="W186" s="60"/>
      <c r="X186" s="61"/>
      <c r="Y186" s="23" t="s">
        <v>36</v>
      </c>
    </row>
    <row r="187" spans="1:25" ht="18" x14ac:dyDescent="0.25">
      <c r="A187" s="67" t="s">
        <v>73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</row>
    <row r="188" spans="1:25" ht="18" x14ac:dyDescent="0.25">
      <c r="A188" s="41" t="s">
        <v>79</v>
      </c>
      <c r="B188" s="42"/>
      <c r="C188" s="42"/>
      <c r="D188" s="42"/>
      <c r="E188" s="42"/>
      <c r="F188" s="42"/>
      <c r="G188" s="42"/>
      <c r="H188" s="42"/>
      <c r="I188" s="42"/>
      <c r="J188" s="43"/>
      <c r="K188" s="44" t="s">
        <v>80</v>
      </c>
      <c r="L188" s="45"/>
      <c r="M188" s="45"/>
      <c r="N188" s="6">
        <v>150</v>
      </c>
      <c r="O188" s="7">
        <v>10</v>
      </c>
      <c r="P188" s="46" t="s">
        <v>68</v>
      </c>
      <c r="Q188" s="47"/>
      <c r="R188" s="48" t="s">
        <v>68</v>
      </c>
      <c r="S188" s="47"/>
      <c r="T188" s="48" t="s">
        <v>81</v>
      </c>
      <c r="U188" s="47"/>
      <c r="V188" s="48" t="s">
        <v>82</v>
      </c>
      <c r="W188" s="46"/>
      <c r="X188" s="47"/>
      <c r="Y188" s="8" t="s">
        <v>83</v>
      </c>
    </row>
    <row r="189" spans="1:25" ht="18" x14ac:dyDescent="0.25">
      <c r="A189" s="41" t="s">
        <v>74</v>
      </c>
      <c r="B189" s="42"/>
      <c r="C189" s="42"/>
      <c r="D189" s="42"/>
      <c r="E189" s="42"/>
      <c r="F189" s="42"/>
      <c r="G189" s="42"/>
      <c r="H189" s="42"/>
      <c r="I189" s="42"/>
      <c r="J189" s="43"/>
      <c r="K189" s="44" t="s">
        <v>16</v>
      </c>
      <c r="L189" s="45"/>
      <c r="M189" s="45"/>
      <c r="N189" s="6">
        <v>200</v>
      </c>
      <c r="O189" s="7">
        <v>10</v>
      </c>
      <c r="P189" s="46" t="s">
        <v>75</v>
      </c>
      <c r="Q189" s="47"/>
      <c r="R189" s="48" t="s">
        <v>24</v>
      </c>
      <c r="S189" s="47"/>
      <c r="T189" s="48" t="s">
        <v>76</v>
      </c>
      <c r="U189" s="47"/>
      <c r="V189" s="48" t="s">
        <v>77</v>
      </c>
      <c r="W189" s="46"/>
      <c r="X189" s="47"/>
      <c r="Y189" s="12" t="s">
        <v>78</v>
      </c>
    </row>
    <row r="190" spans="1:25" ht="18" x14ac:dyDescent="0.25">
      <c r="A190" s="57" t="s">
        <v>37</v>
      </c>
      <c r="B190" s="58"/>
      <c r="C190" s="58"/>
      <c r="D190" s="58"/>
      <c r="E190" s="58"/>
      <c r="F190" s="58"/>
      <c r="G190" s="58"/>
      <c r="H190" s="58"/>
      <c r="I190" s="58"/>
      <c r="J190" s="59"/>
      <c r="K190" s="38" t="s">
        <v>84</v>
      </c>
      <c r="L190" s="36"/>
      <c r="M190" s="36"/>
      <c r="N190" s="13">
        <v>350</v>
      </c>
      <c r="O190" s="14">
        <f>SUM(O188:O189)</f>
        <v>20</v>
      </c>
      <c r="P190" s="60" t="s">
        <v>85</v>
      </c>
      <c r="Q190" s="61"/>
      <c r="R190" s="62" t="s">
        <v>86</v>
      </c>
      <c r="S190" s="61"/>
      <c r="T190" s="62" t="s">
        <v>87</v>
      </c>
      <c r="U190" s="61"/>
      <c r="V190" s="62" t="s">
        <v>88</v>
      </c>
      <c r="W190" s="60"/>
      <c r="X190" s="60"/>
      <c r="Y190" s="15" t="s">
        <v>36</v>
      </c>
    </row>
    <row r="191" spans="1:25" ht="18" x14ac:dyDescent="0.25">
      <c r="A191" s="57" t="s">
        <v>89</v>
      </c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16"/>
      <c r="O191" s="24">
        <f>O190+O186+O177</f>
        <v>215</v>
      </c>
      <c r="P191" s="60">
        <v>56.1</v>
      </c>
      <c r="Q191" s="61"/>
      <c r="R191" s="62">
        <v>45.9</v>
      </c>
      <c r="S191" s="61"/>
      <c r="T191" s="62">
        <v>234.1</v>
      </c>
      <c r="U191" s="61"/>
      <c r="V191" s="62">
        <v>1590</v>
      </c>
      <c r="W191" s="60"/>
      <c r="X191" s="60"/>
      <c r="Y191" s="15" t="s">
        <v>36</v>
      </c>
    </row>
    <row r="192" spans="1:25" ht="18" x14ac:dyDescent="0.2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22"/>
      <c r="R192" s="22"/>
      <c r="S192" s="22"/>
      <c r="T192" s="22"/>
      <c r="U192" s="22"/>
      <c r="V192" s="22"/>
      <c r="W192" s="22"/>
      <c r="X192" s="22"/>
      <c r="Y192" s="23"/>
    </row>
    <row r="193" spans="1:25" ht="18" x14ac:dyDescent="0.25">
      <c r="A193" s="49"/>
      <c r="B193" s="49"/>
      <c r="C193" s="49"/>
      <c r="D193" s="4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49"/>
      <c r="S193" s="49"/>
      <c r="T193" s="49"/>
      <c r="U193" s="49"/>
      <c r="V193" s="49"/>
      <c r="W193" s="49"/>
      <c r="X193" s="49"/>
      <c r="Y193" s="49"/>
    </row>
    <row r="194" spans="1:25" ht="18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3"/>
    </row>
    <row r="195" spans="1:25" ht="18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17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8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3"/>
    </row>
    <row r="197" spans="1:25" ht="18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3"/>
    </row>
    <row r="198" spans="1:25" ht="18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49" t="str">
        <f>K165</f>
        <v>МЕНЮ</v>
      </c>
      <c r="L198" s="49"/>
      <c r="M198" s="49"/>
      <c r="N198" s="49"/>
      <c r="O198" s="49"/>
      <c r="P198" s="49"/>
      <c r="Q198" s="22"/>
      <c r="R198" s="22"/>
      <c r="S198" s="22"/>
      <c r="T198" s="22"/>
      <c r="U198" s="22"/>
      <c r="V198" s="22"/>
      <c r="W198" s="22"/>
      <c r="X198" s="22"/>
      <c r="Y198" s="23"/>
    </row>
    <row r="199" spans="1:25" ht="18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3"/>
    </row>
    <row r="200" spans="1:25" ht="18" x14ac:dyDescent="0.25">
      <c r="A200" s="21"/>
      <c r="B200" s="21"/>
      <c r="C200" s="21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22"/>
      <c r="T200" s="22"/>
      <c r="U200" s="22"/>
      <c r="V200" s="22"/>
      <c r="W200" s="22"/>
      <c r="X200" s="22"/>
      <c r="Y200" s="23"/>
    </row>
    <row r="201" spans="1:25" ht="18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3"/>
    </row>
    <row r="202" spans="1:25" ht="18" x14ac:dyDescent="0.25">
      <c r="A202" s="49" t="s">
        <v>289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"/>
    </row>
    <row r="203" spans="1:25" ht="36" x14ac:dyDescent="0.25">
      <c r="A203" s="50" t="s">
        <v>2</v>
      </c>
      <c r="B203" s="51"/>
      <c r="C203" s="51"/>
      <c r="D203" s="51"/>
      <c r="E203" s="51"/>
      <c r="F203" s="51"/>
      <c r="G203" s="51"/>
      <c r="H203" s="51"/>
      <c r="I203" s="51"/>
      <c r="J203" s="52"/>
      <c r="K203" s="50" t="str">
        <f>K170</f>
        <v>Масса порции 7-11 лет</v>
      </c>
      <c r="L203" s="51"/>
      <c r="M203" s="51"/>
      <c r="N203" s="64" t="str">
        <f>N170</f>
        <v>Масса порции 12-18 лет</v>
      </c>
      <c r="O203" s="19" t="s">
        <v>5</v>
      </c>
      <c r="P203" s="36" t="s">
        <v>6</v>
      </c>
      <c r="Q203" s="36"/>
      <c r="R203" s="36"/>
      <c r="S203" s="36"/>
      <c r="T203" s="36"/>
      <c r="U203" s="37"/>
      <c r="V203" s="50" t="s">
        <v>7</v>
      </c>
      <c r="W203" s="51"/>
      <c r="X203" s="52"/>
      <c r="Y203" s="34" t="s">
        <v>8</v>
      </c>
    </row>
    <row r="204" spans="1:25" ht="18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5"/>
      <c r="K204" s="53"/>
      <c r="L204" s="54"/>
      <c r="M204" s="54"/>
      <c r="N204" s="65"/>
      <c r="O204" s="20"/>
      <c r="P204" s="36" t="s">
        <v>9</v>
      </c>
      <c r="Q204" s="37"/>
      <c r="R204" s="38" t="s">
        <v>10</v>
      </c>
      <c r="S204" s="37"/>
      <c r="T204" s="38" t="s">
        <v>11</v>
      </c>
      <c r="U204" s="37"/>
      <c r="V204" s="53"/>
      <c r="W204" s="54"/>
      <c r="X204" s="55"/>
      <c r="Y204" s="35"/>
    </row>
    <row r="205" spans="1:25" ht="18" x14ac:dyDescent="0.25">
      <c r="A205" s="67" t="s">
        <v>12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</row>
    <row r="206" spans="1:25" ht="18" x14ac:dyDescent="0.25">
      <c r="A206" s="41" t="s">
        <v>13</v>
      </c>
      <c r="B206" s="42"/>
      <c r="C206" s="42"/>
      <c r="D206" s="42"/>
      <c r="E206" s="42"/>
      <c r="F206" s="42"/>
      <c r="G206" s="42"/>
      <c r="H206" s="42"/>
      <c r="I206" s="42"/>
      <c r="J206" s="43"/>
      <c r="K206" s="44" t="s">
        <v>14</v>
      </c>
      <c r="L206" s="45"/>
      <c r="M206" s="45"/>
      <c r="N206" s="6">
        <v>100</v>
      </c>
      <c r="O206" s="7">
        <v>10</v>
      </c>
      <c r="P206" s="46">
        <v>1.1000000000000001</v>
      </c>
      <c r="Q206" s="47"/>
      <c r="R206" s="48">
        <v>5.3</v>
      </c>
      <c r="S206" s="47"/>
      <c r="T206" s="48">
        <v>4.5999999999999996</v>
      </c>
      <c r="U206" s="47"/>
      <c r="V206" s="48">
        <v>71.400000000000006</v>
      </c>
      <c r="W206" s="46"/>
      <c r="X206" s="47"/>
      <c r="Y206" s="8"/>
    </row>
    <row r="207" spans="1:25" ht="18" x14ac:dyDescent="0.25">
      <c r="A207" s="41" t="s">
        <v>175</v>
      </c>
      <c r="B207" s="42"/>
      <c r="C207" s="42"/>
      <c r="D207" s="42"/>
      <c r="E207" s="42"/>
      <c r="F207" s="42"/>
      <c r="G207" s="42"/>
      <c r="H207" s="42"/>
      <c r="I207" s="42"/>
      <c r="J207" s="43"/>
      <c r="K207" s="44" t="s">
        <v>80</v>
      </c>
      <c r="L207" s="45"/>
      <c r="M207" s="45"/>
      <c r="N207" s="6">
        <v>100</v>
      </c>
      <c r="O207" s="7">
        <v>90</v>
      </c>
      <c r="P207" s="46" t="s">
        <v>106</v>
      </c>
      <c r="Q207" s="47"/>
      <c r="R207" s="48" t="s">
        <v>290</v>
      </c>
      <c r="S207" s="47"/>
      <c r="T207" s="48" t="s">
        <v>291</v>
      </c>
      <c r="U207" s="47"/>
      <c r="V207" s="48" t="s">
        <v>292</v>
      </c>
      <c r="W207" s="46"/>
      <c r="X207" s="47"/>
      <c r="Y207" s="8" t="s">
        <v>179</v>
      </c>
    </row>
    <row r="208" spans="1:25" ht="18" x14ac:dyDescent="0.25">
      <c r="A208" s="41" t="s">
        <v>180</v>
      </c>
      <c r="B208" s="42"/>
      <c r="C208" s="42"/>
      <c r="D208" s="42"/>
      <c r="E208" s="42"/>
      <c r="F208" s="42"/>
      <c r="G208" s="42"/>
      <c r="H208" s="42"/>
      <c r="I208" s="42"/>
      <c r="J208" s="43"/>
      <c r="K208" s="44" t="s">
        <v>56</v>
      </c>
      <c r="L208" s="45"/>
      <c r="M208" s="45"/>
      <c r="N208" s="6">
        <v>180</v>
      </c>
      <c r="O208" s="7">
        <v>10</v>
      </c>
      <c r="P208" s="46" t="s">
        <v>40</v>
      </c>
      <c r="Q208" s="47"/>
      <c r="R208" s="48" t="s">
        <v>181</v>
      </c>
      <c r="S208" s="47"/>
      <c r="T208" s="48" t="s">
        <v>182</v>
      </c>
      <c r="U208" s="47"/>
      <c r="V208" s="48" t="s">
        <v>102</v>
      </c>
      <c r="W208" s="46"/>
      <c r="X208" s="47"/>
      <c r="Y208" s="8" t="s">
        <v>183</v>
      </c>
    </row>
    <row r="209" spans="1:25" ht="36" x14ac:dyDescent="0.25">
      <c r="A209" s="41" t="s">
        <v>22</v>
      </c>
      <c r="B209" s="42"/>
      <c r="C209" s="42"/>
      <c r="D209" s="42"/>
      <c r="E209" s="42"/>
      <c r="F209" s="42"/>
      <c r="G209" s="42"/>
      <c r="H209" s="42"/>
      <c r="I209" s="42"/>
      <c r="J209" s="43"/>
      <c r="K209" s="44" t="s">
        <v>23</v>
      </c>
      <c r="L209" s="45"/>
      <c r="M209" s="45"/>
      <c r="N209" s="6" t="str">
        <f>K209</f>
        <v>200/15/7</v>
      </c>
      <c r="O209" s="7">
        <v>7</v>
      </c>
      <c r="P209" s="46" t="s">
        <v>24</v>
      </c>
      <c r="Q209" s="47"/>
      <c r="R209" s="48" t="s">
        <v>25</v>
      </c>
      <c r="S209" s="47"/>
      <c r="T209" s="48" t="s">
        <v>26</v>
      </c>
      <c r="U209" s="47"/>
      <c r="V209" s="48" t="s">
        <v>27</v>
      </c>
      <c r="W209" s="46"/>
      <c r="X209" s="47"/>
      <c r="Y209" s="8" t="s">
        <v>28</v>
      </c>
    </row>
    <row r="210" spans="1:25" ht="18" x14ac:dyDescent="0.25">
      <c r="A210" s="41" t="s">
        <v>30</v>
      </c>
      <c r="B210" s="42"/>
      <c r="C210" s="42"/>
      <c r="D210" s="42"/>
      <c r="E210" s="42"/>
      <c r="F210" s="42"/>
      <c r="G210" s="42"/>
      <c r="H210" s="42"/>
      <c r="I210" s="42"/>
      <c r="J210" s="43"/>
      <c r="K210" s="44" t="s">
        <v>31</v>
      </c>
      <c r="L210" s="45"/>
      <c r="M210" s="45"/>
      <c r="N210" s="6">
        <v>50</v>
      </c>
      <c r="O210" s="7">
        <v>3</v>
      </c>
      <c r="P210" s="46" t="s">
        <v>32</v>
      </c>
      <c r="Q210" s="47"/>
      <c r="R210" s="48" t="s">
        <v>33</v>
      </c>
      <c r="S210" s="47"/>
      <c r="T210" s="48" t="s">
        <v>34</v>
      </c>
      <c r="U210" s="47"/>
      <c r="V210" s="48" t="s">
        <v>35</v>
      </c>
      <c r="W210" s="46"/>
      <c r="X210" s="47"/>
      <c r="Y210" s="8" t="s">
        <v>36</v>
      </c>
    </row>
    <row r="211" spans="1:25" ht="18" x14ac:dyDescent="0.25">
      <c r="A211" s="57" t="s">
        <v>37</v>
      </c>
      <c r="B211" s="58"/>
      <c r="C211" s="58"/>
      <c r="D211" s="58"/>
      <c r="E211" s="58"/>
      <c r="F211" s="58"/>
      <c r="G211" s="58"/>
      <c r="H211" s="58"/>
      <c r="I211" s="58"/>
      <c r="J211" s="59"/>
      <c r="K211" s="38" t="s">
        <v>293</v>
      </c>
      <c r="L211" s="36"/>
      <c r="M211" s="36"/>
      <c r="N211" s="13">
        <v>652</v>
      </c>
      <c r="O211" s="14">
        <f>SUM(O206:O210)</f>
        <v>120</v>
      </c>
      <c r="P211" s="60">
        <v>24.1</v>
      </c>
      <c r="Q211" s="61"/>
      <c r="R211" s="62">
        <v>30</v>
      </c>
      <c r="S211" s="61"/>
      <c r="T211" s="62">
        <v>73.3</v>
      </c>
      <c r="U211" s="61"/>
      <c r="V211" s="62">
        <v>661.4</v>
      </c>
      <c r="W211" s="60"/>
      <c r="X211" s="61"/>
      <c r="Y211" s="23" t="s">
        <v>36</v>
      </c>
    </row>
    <row r="212" spans="1:25" ht="18" x14ac:dyDescent="0.25">
      <c r="A212" s="67" t="s">
        <v>38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</row>
    <row r="213" spans="1:25" ht="18" x14ac:dyDescent="0.25">
      <c r="A213" s="41" t="s">
        <v>294</v>
      </c>
      <c r="B213" s="42"/>
      <c r="C213" s="42"/>
      <c r="D213" s="42"/>
      <c r="E213" s="42"/>
      <c r="F213" s="42"/>
      <c r="G213" s="42"/>
      <c r="H213" s="42"/>
      <c r="I213" s="42"/>
      <c r="J213" s="43"/>
      <c r="K213" s="44" t="s">
        <v>14</v>
      </c>
      <c r="L213" s="45"/>
      <c r="M213" s="45"/>
      <c r="N213" s="6">
        <v>100</v>
      </c>
      <c r="O213" s="7">
        <v>15</v>
      </c>
      <c r="P213" s="46">
        <v>1.7</v>
      </c>
      <c r="Q213" s="47"/>
      <c r="R213" s="48">
        <v>3</v>
      </c>
      <c r="S213" s="47"/>
      <c r="T213" s="48">
        <v>3.6</v>
      </c>
      <c r="U213" s="47"/>
      <c r="V213" s="48" t="s">
        <v>295</v>
      </c>
      <c r="W213" s="46"/>
      <c r="X213" s="47"/>
      <c r="Y213" s="8"/>
    </row>
    <row r="214" spans="1:25" ht="18" x14ac:dyDescent="0.25">
      <c r="A214" s="41" t="s">
        <v>296</v>
      </c>
      <c r="B214" s="42"/>
      <c r="C214" s="42"/>
      <c r="D214" s="42"/>
      <c r="E214" s="42"/>
      <c r="F214" s="42"/>
      <c r="G214" s="42"/>
      <c r="H214" s="42"/>
      <c r="I214" s="42"/>
      <c r="J214" s="43"/>
      <c r="K214" s="44" t="s">
        <v>16</v>
      </c>
      <c r="L214" s="45"/>
      <c r="M214" s="45"/>
      <c r="N214" s="6">
        <v>250</v>
      </c>
      <c r="O214" s="7">
        <v>7</v>
      </c>
      <c r="P214" s="46" t="s">
        <v>105</v>
      </c>
      <c r="Q214" s="47"/>
      <c r="R214" s="48" t="s">
        <v>105</v>
      </c>
      <c r="S214" s="47"/>
      <c r="T214" s="48" t="s">
        <v>297</v>
      </c>
      <c r="U214" s="47"/>
      <c r="V214" s="48" t="s">
        <v>298</v>
      </c>
      <c r="W214" s="46"/>
      <c r="X214" s="47"/>
      <c r="Y214" s="8" t="s">
        <v>299</v>
      </c>
    </row>
    <row r="215" spans="1:25" ht="18" x14ac:dyDescent="0.25">
      <c r="A215" s="41" t="s">
        <v>300</v>
      </c>
      <c r="B215" s="42"/>
      <c r="C215" s="42"/>
      <c r="D215" s="42"/>
      <c r="E215" s="42"/>
      <c r="F215" s="42"/>
      <c r="G215" s="42"/>
      <c r="H215" s="42"/>
      <c r="I215" s="42"/>
      <c r="J215" s="43"/>
      <c r="K215" s="44" t="s">
        <v>49</v>
      </c>
      <c r="L215" s="45"/>
      <c r="M215" s="45"/>
      <c r="N215" s="6">
        <v>100</v>
      </c>
      <c r="O215" s="7">
        <v>29</v>
      </c>
      <c r="P215" s="46" t="s">
        <v>81</v>
      </c>
      <c r="Q215" s="47"/>
      <c r="R215" s="48" t="s">
        <v>301</v>
      </c>
      <c r="S215" s="47"/>
      <c r="T215" s="48" t="s">
        <v>302</v>
      </c>
      <c r="U215" s="47"/>
      <c r="V215" s="48" t="s">
        <v>303</v>
      </c>
      <c r="W215" s="46"/>
      <c r="X215" s="47"/>
      <c r="Y215" s="8" t="s">
        <v>304</v>
      </c>
    </row>
    <row r="216" spans="1:25" ht="18" x14ac:dyDescent="0.25">
      <c r="A216" s="41" t="s">
        <v>55</v>
      </c>
      <c r="B216" s="42"/>
      <c r="C216" s="42"/>
      <c r="D216" s="42"/>
      <c r="E216" s="42"/>
      <c r="F216" s="42"/>
      <c r="G216" s="42"/>
      <c r="H216" s="42"/>
      <c r="I216" s="42"/>
      <c r="J216" s="43"/>
      <c r="K216" s="44" t="s">
        <v>305</v>
      </c>
      <c r="L216" s="45"/>
      <c r="M216" s="45"/>
      <c r="N216" s="6" t="s">
        <v>306</v>
      </c>
      <c r="O216" s="7">
        <v>11</v>
      </c>
      <c r="P216" s="46" t="s">
        <v>307</v>
      </c>
      <c r="Q216" s="47"/>
      <c r="R216" s="48" t="s">
        <v>308</v>
      </c>
      <c r="S216" s="47"/>
      <c r="T216" s="48" t="s">
        <v>309</v>
      </c>
      <c r="U216" s="47"/>
      <c r="V216" s="48" t="s">
        <v>310</v>
      </c>
      <c r="W216" s="46"/>
      <c r="X216" s="47"/>
      <c r="Y216" s="8" t="s">
        <v>61</v>
      </c>
    </row>
    <row r="217" spans="1:25" ht="18" x14ac:dyDescent="0.25">
      <c r="A217" s="41" t="s">
        <v>311</v>
      </c>
      <c r="B217" s="42"/>
      <c r="C217" s="42"/>
      <c r="D217" s="42"/>
      <c r="E217" s="42"/>
      <c r="F217" s="42"/>
      <c r="G217" s="42"/>
      <c r="H217" s="42"/>
      <c r="I217" s="42"/>
      <c r="J217" s="43"/>
      <c r="K217" s="44" t="s">
        <v>98</v>
      </c>
      <c r="L217" s="45"/>
      <c r="M217" s="45"/>
      <c r="N217" s="6">
        <v>50</v>
      </c>
      <c r="O217" s="7">
        <v>3</v>
      </c>
      <c r="P217" s="46" t="s">
        <v>312</v>
      </c>
      <c r="Q217" s="47"/>
      <c r="R217" s="48" t="s">
        <v>105</v>
      </c>
      <c r="S217" s="47"/>
      <c r="T217" s="48" t="s">
        <v>313</v>
      </c>
      <c r="U217" s="47"/>
      <c r="V217" s="48" t="s">
        <v>314</v>
      </c>
      <c r="W217" s="46"/>
      <c r="X217" s="47"/>
      <c r="Y217" s="8" t="s">
        <v>315</v>
      </c>
    </row>
    <row r="218" spans="1:25" ht="18" x14ac:dyDescent="0.25">
      <c r="A218" s="41" t="s">
        <v>62</v>
      </c>
      <c r="B218" s="42"/>
      <c r="C218" s="42"/>
      <c r="D218" s="42"/>
      <c r="E218" s="42"/>
      <c r="F218" s="42"/>
      <c r="G218" s="42"/>
      <c r="H218" s="42"/>
      <c r="I218" s="42"/>
      <c r="J218" s="43"/>
      <c r="K218" s="44" t="s">
        <v>16</v>
      </c>
      <c r="L218" s="45"/>
      <c r="M218" s="45"/>
      <c r="N218" s="6">
        <v>200</v>
      </c>
      <c r="O218" s="7">
        <v>7</v>
      </c>
      <c r="P218" s="46" t="s">
        <v>25</v>
      </c>
      <c r="Q218" s="47"/>
      <c r="R218" s="48" t="s">
        <v>25</v>
      </c>
      <c r="S218" s="47"/>
      <c r="T218" s="48" t="s">
        <v>63</v>
      </c>
      <c r="U218" s="47"/>
      <c r="V218" s="48" t="s">
        <v>64</v>
      </c>
      <c r="W218" s="46"/>
      <c r="X218" s="47"/>
      <c r="Y218" s="8" t="s">
        <v>65</v>
      </c>
    </row>
    <row r="219" spans="1:25" ht="18" x14ac:dyDescent="0.25">
      <c r="A219" s="41" t="s">
        <v>30</v>
      </c>
      <c r="B219" s="42"/>
      <c r="C219" s="42"/>
      <c r="D219" s="42"/>
      <c r="E219" s="42"/>
      <c r="F219" s="42"/>
      <c r="G219" s="42"/>
      <c r="H219" s="42"/>
      <c r="I219" s="42"/>
      <c r="J219" s="43"/>
      <c r="K219" s="44" t="s">
        <v>66</v>
      </c>
      <c r="L219" s="45"/>
      <c r="M219" s="45"/>
      <c r="N219" s="6">
        <v>60</v>
      </c>
      <c r="O219" s="7">
        <v>3</v>
      </c>
      <c r="P219" s="46" t="s">
        <v>67</v>
      </c>
      <c r="Q219" s="47"/>
      <c r="R219" s="48" t="s">
        <v>68</v>
      </c>
      <c r="S219" s="47"/>
      <c r="T219" s="48" t="s">
        <v>69</v>
      </c>
      <c r="U219" s="47"/>
      <c r="V219" s="48" t="s">
        <v>70</v>
      </c>
      <c r="W219" s="46"/>
      <c r="X219" s="47"/>
      <c r="Y219" s="8" t="s">
        <v>36</v>
      </c>
    </row>
    <row r="220" spans="1:25" ht="18" x14ac:dyDescent="0.25">
      <c r="A220" s="57" t="s">
        <v>37</v>
      </c>
      <c r="B220" s="58"/>
      <c r="C220" s="58"/>
      <c r="D220" s="58"/>
      <c r="E220" s="58"/>
      <c r="F220" s="58"/>
      <c r="G220" s="58"/>
      <c r="H220" s="58"/>
      <c r="I220" s="58"/>
      <c r="J220" s="59"/>
      <c r="K220" s="38" t="s">
        <v>316</v>
      </c>
      <c r="L220" s="36"/>
      <c r="M220" s="36"/>
      <c r="N220" s="13">
        <v>945</v>
      </c>
      <c r="O220" s="14">
        <f>SUM(O213:O219)</f>
        <v>75</v>
      </c>
      <c r="P220" s="60">
        <v>22.3</v>
      </c>
      <c r="Q220" s="61"/>
      <c r="R220" s="62">
        <v>24.3</v>
      </c>
      <c r="S220" s="61"/>
      <c r="T220" s="62">
        <v>101</v>
      </c>
      <c r="U220" s="61"/>
      <c r="V220" s="62" t="s">
        <v>317</v>
      </c>
      <c r="W220" s="60"/>
      <c r="X220" s="61"/>
      <c r="Y220" s="23" t="s">
        <v>36</v>
      </c>
    </row>
    <row r="221" spans="1:25" ht="18" x14ac:dyDescent="0.25">
      <c r="A221" s="67" t="s">
        <v>73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</row>
    <row r="222" spans="1:25" ht="18" x14ac:dyDescent="0.25">
      <c r="A222" s="41" t="s">
        <v>318</v>
      </c>
      <c r="B222" s="42"/>
      <c r="C222" s="42"/>
      <c r="D222" s="42"/>
      <c r="E222" s="42"/>
      <c r="F222" s="42"/>
      <c r="G222" s="42"/>
      <c r="H222" s="42"/>
      <c r="I222" s="42"/>
      <c r="J222" s="43"/>
      <c r="K222" s="44" t="s">
        <v>16</v>
      </c>
      <c r="L222" s="45"/>
      <c r="M222" s="45"/>
      <c r="N222" s="6">
        <v>200</v>
      </c>
      <c r="O222" s="7">
        <v>10</v>
      </c>
      <c r="P222" s="46" t="s">
        <v>85</v>
      </c>
      <c r="Q222" s="47"/>
      <c r="R222" s="48" t="s">
        <v>33</v>
      </c>
      <c r="S222" s="47"/>
      <c r="T222" s="48" t="s">
        <v>319</v>
      </c>
      <c r="U222" s="47"/>
      <c r="V222" s="48" t="s">
        <v>320</v>
      </c>
      <c r="W222" s="46"/>
      <c r="X222" s="47"/>
      <c r="Y222" s="8" t="s">
        <v>321</v>
      </c>
    </row>
    <row r="223" spans="1:25" ht="18" x14ac:dyDescent="0.25">
      <c r="A223" s="41" t="s">
        <v>193</v>
      </c>
      <c r="B223" s="42"/>
      <c r="C223" s="42"/>
      <c r="D223" s="42"/>
      <c r="E223" s="42"/>
      <c r="F223" s="42"/>
      <c r="G223" s="42"/>
      <c r="H223" s="42"/>
      <c r="I223" s="42"/>
      <c r="J223" s="43"/>
      <c r="K223" s="44" t="s">
        <v>16</v>
      </c>
      <c r="L223" s="45"/>
      <c r="M223" s="45"/>
      <c r="N223" s="6">
        <v>200</v>
      </c>
      <c r="O223" s="7">
        <v>10</v>
      </c>
      <c r="P223" s="46" t="s">
        <v>181</v>
      </c>
      <c r="Q223" s="47"/>
      <c r="R223" s="48" t="s">
        <v>194</v>
      </c>
      <c r="S223" s="47"/>
      <c r="T223" s="48" t="s">
        <v>195</v>
      </c>
      <c r="U223" s="47"/>
      <c r="V223" s="48" t="s">
        <v>196</v>
      </c>
      <c r="W223" s="46"/>
      <c r="X223" s="47"/>
      <c r="Y223" s="12" t="s">
        <v>197</v>
      </c>
    </row>
    <row r="224" spans="1:25" ht="18" x14ac:dyDescent="0.25">
      <c r="A224" s="57" t="s">
        <v>37</v>
      </c>
      <c r="B224" s="58"/>
      <c r="C224" s="58"/>
      <c r="D224" s="58"/>
      <c r="E224" s="58"/>
      <c r="F224" s="58"/>
      <c r="G224" s="58"/>
      <c r="H224" s="58"/>
      <c r="I224" s="58"/>
      <c r="J224" s="59"/>
      <c r="K224" s="38" t="s">
        <v>322</v>
      </c>
      <c r="L224" s="36"/>
      <c r="M224" s="36"/>
      <c r="N224" s="13">
        <v>400</v>
      </c>
      <c r="O224" s="14">
        <f>SUM(O222:O223)</f>
        <v>20</v>
      </c>
      <c r="P224" s="60" t="s">
        <v>323</v>
      </c>
      <c r="Q224" s="61"/>
      <c r="R224" s="62" t="s">
        <v>44</v>
      </c>
      <c r="S224" s="61"/>
      <c r="T224" s="62" t="s">
        <v>324</v>
      </c>
      <c r="U224" s="61"/>
      <c r="V224" s="62" t="s">
        <v>325</v>
      </c>
      <c r="W224" s="60"/>
      <c r="X224" s="60"/>
      <c r="Y224" s="15" t="s">
        <v>36</v>
      </c>
    </row>
    <row r="225" spans="1:25" ht="18" x14ac:dyDescent="0.25">
      <c r="A225" s="57" t="s">
        <v>89</v>
      </c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16"/>
      <c r="O225" s="24">
        <f>O224+O220+O211</f>
        <v>215</v>
      </c>
      <c r="P225" s="60">
        <v>53.7</v>
      </c>
      <c r="Q225" s="61"/>
      <c r="R225" s="62">
        <v>59.7</v>
      </c>
      <c r="S225" s="61"/>
      <c r="T225" s="62">
        <v>227.1</v>
      </c>
      <c r="U225" s="61"/>
      <c r="V225" s="62">
        <v>1675.9</v>
      </c>
      <c r="W225" s="60"/>
      <c r="X225" s="60"/>
      <c r="Y225" s="15" t="s">
        <v>36</v>
      </c>
    </row>
    <row r="226" spans="1:25" ht="18" x14ac:dyDescent="0.2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22"/>
      <c r="R226" s="22"/>
      <c r="S226" s="22"/>
      <c r="T226" s="22"/>
      <c r="U226" s="22"/>
      <c r="V226" s="22"/>
      <c r="W226" s="22"/>
      <c r="X226" s="22"/>
      <c r="Y226" s="23"/>
    </row>
    <row r="227" spans="1:25" ht="18" x14ac:dyDescent="0.25">
      <c r="A227" s="49"/>
      <c r="B227" s="49"/>
      <c r="C227" s="49"/>
      <c r="D227" s="49"/>
      <c r="E227" s="49"/>
      <c r="F227" s="49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8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3"/>
    </row>
    <row r="229" spans="1:25" ht="18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17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8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3"/>
    </row>
    <row r="231" spans="1:25" ht="18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49" t="str">
        <f>K198</f>
        <v>МЕНЮ</v>
      </c>
      <c r="L231" s="49"/>
      <c r="M231" s="49"/>
      <c r="N231" s="49"/>
      <c r="O231" s="49"/>
      <c r="P231" s="49"/>
      <c r="Q231" s="22"/>
      <c r="R231" s="22"/>
      <c r="S231" s="22"/>
      <c r="T231" s="22"/>
      <c r="U231" s="22"/>
      <c r="V231" s="22"/>
      <c r="W231" s="22"/>
      <c r="X231" s="22"/>
      <c r="Y231" s="23"/>
    </row>
    <row r="232" spans="1:25" ht="18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3"/>
    </row>
    <row r="233" spans="1:25" ht="18" x14ac:dyDescent="0.25">
      <c r="A233" s="21"/>
      <c r="B233" s="21"/>
      <c r="C233" s="21"/>
      <c r="D233" s="21"/>
      <c r="E233" s="21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22"/>
      <c r="U233" s="22"/>
      <c r="V233" s="22"/>
      <c r="W233" s="22"/>
      <c r="X233" s="22"/>
      <c r="Y233" s="23"/>
    </row>
    <row r="234" spans="1:25" ht="18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3"/>
    </row>
    <row r="235" spans="1:25" ht="18" x14ac:dyDescent="0.25">
      <c r="A235" s="49" t="s">
        <v>326</v>
      </c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"/>
    </row>
    <row r="236" spans="1:25" ht="36" x14ac:dyDescent="0.25">
      <c r="A236" s="50" t="s">
        <v>2</v>
      </c>
      <c r="B236" s="51"/>
      <c r="C236" s="51"/>
      <c r="D236" s="51"/>
      <c r="E236" s="51"/>
      <c r="F236" s="51"/>
      <c r="G236" s="51"/>
      <c r="H236" s="51"/>
      <c r="I236" s="51"/>
      <c r="J236" s="52"/>
      <c r="K236" s="50" t="str">
        <f>K203</f>
        <v>Масса порции 7-11 лет</v>
      </c>
      <c r="L236" s="51"/>
      <c r="M236" s="51"/>
      <c r="N236" s="64" t="str">
        <f>N203</f>
        <v>Масса порции 12-18 лет</v>
      </c>
      <c r="O236" s="19" t="s">
        <v>5</v>
      </c>
      <c r="P236" s="36" t="s">
        <v>6</v>
      </c>
      <c r="Q236" s="36"/>
      <c r="R236" s="36"/>
      <c r="S236" s="36"/>
      <c r="T236" s="36"/>
      <c r="U236" s="37"/>
      <c r="V236" s="50" t="s">
        <v>7</v>
      </c>
      <c r="W236" s="51"/>
      <c r="X236" s="52"/>
      <c r="Y236" s="34" t="s">
        <v>8</v>
      </c>
    </row>
    <row r="237" spans="1:25" ht="18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5"/>
      <c r="K237" s="53"/>
      <c r="L237" s="54"/>
      <c r="M237" s="54"/>
      <c r="N237" s="65"/>
      <c r="O237" s="20"/>
      <c r="P237" s="36" t="s">
        <v>9</v>
      </c>
      <c r="Q237" s="37"/>
      <c r="R237" s="38" t="s">
        <v>10</v>
      </c>
      <c r="S237" s="37"/>
      <c r="T237" s="38" t="s">
        <v>11</v>
      </c>
      <c r="U237" s="37"/>
      <c r="V237" s="53"/>
      <c r="W237" s="54"/>
      <c r="X237" s="55"/>
      <c r="Y237" s="35"/>
    </row>
    <row r="238" spans="1:25" ht="18" x14ac:dyDescent="0.25">
      <c r="A238" s="67" t="s">
        <v>12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</row>
    <row r="239" spans="1:25" ht="18" x14ac:dyDescent="0.25">
      <c r="A239" s="41" t="s">
        <v>327</v>
      </c>
      <c r="B239" s="42"/>
      <c r="C239" s="42"/>
      <c r="D239" s="42"/>
      <c r="E239" s="42"/>
      <c r="F239" s="42"/>
      <c r="G239" s="42"/>
      <c r="H239" s="42"/>
      <c r="I239" s="42"/>
      <c r="J239" s="43"/>
      <c r="K239" s="44" t="s">
        <v>56</v>
      </c>
      <c r="L239" s="45"/>
      <c r="M239" s="45"/>
      <c r="N239" s="6">
        <v>200</v>
      </c>
      <c r="O239" s="7">
        <v>35.799999999999997</v>
      </c>
      <c r="P239" s="46" t="s">
        <v>328</v>
      </c>
      <c r="Q239" s="47"/>
      <c r="R239" s="48" t="s">
        <v>329</v>
      </c>
      <c r="S239" s="47"/>
      <c r="T239" s="48" t="s">
        <v>330</v>
      </c>
      <c r="U239" s="47"/>
      <c r="V239" s="48" t="s">
        <v>331</v>
      </c>
      <c r="W239" s="46"/>
      <c r="X239" s="47"/>
      <c r="Y239" s="8" t="s">
        <v>332</v>
      </c>
    </row>
    <row r="240" spans="1:25" ht="18" x14ac:dyDescent="0.25">
      <c r="A240" s="41" t="s">
        <v>333</v>
      </c>
      <c r="B240" s="42"/>
      <c r="C240" s="42"/>
      <c r="D240" s="42"/>
      <c r="E240" s="42"/>
      <c r="F240" s="42"/>
      <c r="G240" s="42"/>
      <c r="H240" s="42"/>
      <c r="I240" s="42"/>
      <c r="J240" s="43"/>
      <c r="K240" s="44" t="s">
        <v>98</v>
      </c>
      <c r="L240" s="45"/>
      <c r="M240" s="45"/>
      <c r="N240" s="6">
        <v>100</v>
      </c>
      <c r="O240" s="7">
        <v>39.200000000000003</v>
      </c>
      <c r="P240" s="46" t="s">
        <v>334</v>
      </c>
      <c r="Q240" s="47"/>
      <c r="R240" s="48" t="s">
        <v>181</v>
      </c>
      <c r="S240" s="47"/>
      <c r="T240" s="48" t="s">
        <v>269</v>
      </c>
      <c r="U240" s="47"/>
      <c r="V240" s="48" t="s">
        <v>335</v>
      </c>
      <c r="W240" s="46"/>
      <c r="X240" s="47"/>
      <c r="Y240" s="8" t="s">
        <v>336</v>
      </c>
    </row>
    <row r="241" spans="1:25" ht="18" x14ac:dyDescent="0.25">
      <c r="A241" s="41" t="s">
        <v>211</v>
      </c>
      <c r="B241" s="42"/>
      <c r="C241" s="42"/>
      <c r="D241" s="42"/>
      <c r="E241" s="42"/>
      <c r="F241" s="42"/>
      <c r="G241" s="42"/>
      <c r="H241" s="42"/>
      <c r="I241" s="42"/>
      <c r="J241" s="43"/>
      <c r="K241" s="44" t="s">
        <v>16</v>
      </c>
      <c r="L241" s="45"/>
      <c r="M241" s="45"/>
      <c r="N241" s="6">
        <v>200</v>
      </c>
      <c r="O241" s="7">
        <v>10</v>
      </c>
      <c r="P241" s="46" t="s">
        <v>212</v>
      </c>
      <c r="Q241" s="47"/>
      <c r="R241" s="48" t="s">
        <v>58</v>
      </c>
      <c r="S241" s="47"/>
      <c r="T241" s="48" t="s">
        <v>177</v>
      </c>
      <c r="U241" s="47"/>
      <c r="V241" s="48" t="s">
        <v>213</v>
      </c>
      <c r="W241" s="46"/>
      <c r="X241" s="47"/>
      <c r="Y241" s="8" t="s">
        <v>214</v>
      </c>
    </row>
    <row r="242" spans="1:25" ht="18" x14ac:dyDescent="0.25">
      <c r="A242" s="41" t="s">
        <v>337</v>
      </c>
      <c r="B242" s="42"/>
      <c r="C242" s="42"/>
      <c r="D242" s="42"/>
      <c r="E242" s="42"/>
      <c r="F242" s="42"/>
      <c r="G242" s="42"/>
      <c r="H242" s="42"/>
      <c r="I242" s="42"/>
      <c r="J242" s="43"/>
      <c r="K242" s="44" t="s">
        <v>115</v>
      </c>
      <c r="L242" s="45"/>
      <c r="M242" s="45"/>
      <c r="N242" s="6">
        <v>95</v>
      </c>
      <c r="O242" s="7">
        <v>30</v>
      </c>
      <c r="P242" s="46" t="s">
        <v>57</v>
      </c>
      <c r="Q242" s="47"/>
      <c r="R242" s="48" t="s">
        <v>105</v>
      </c>
      <c r="S242" s="47"/>
      <c r="T242" s="48" t="s">
        <v>243</v>
      </c>
      <c r="U242" s="47"/>
      <c r="V242" s="48" t="s">
        <v>244</v>
      </c>
      <c r="W242" s="46"/>
      <c r="X242" s="47"/>
      <c r="Y242" s="8" t="s">
        <v>36</v>
      </c>
    </row>
    <row r="243" spans="1:25" ht="18" x14ac:dyDescent="0.25">
      <c r="A243" s="41" t="s">
        <v>109</v>
      </c>
      <c r="B243" s="42"/>
      <c r="C243" s="42"/>
      <c r="D243" s="42"/>
      <c r="E243" s="42"/>
      <c r="F243" s="42"/>
      <c r="G243" s="42"/>
      <c r="H243" s="42"/>
      <c r="I243" s="42"/>
      <c r="J243" s="43"/>
      <c r="K243" s="44" t="s">
        <v>338</v>
      </c>
      <c r="L243" s="45"/>
      <c r="M243" s="45"/>
      <c r="N243" s="6">
        <v>50</v>
      </c>
      <c r="O243" s="7">
        <v>5</v>
      </c>
      <c r="P243" s="46" t="s">
        <v>67</v>
      </c>
      <c r="Q243" s="47"/>
      <c r="R243" s="48" t="s">
        <v>75</v>
      </c>
      <c r="S243" s="47"/>
      <c r="T243" s="48" t="s">
        <v>339</v>
      </c>
      <c r="U243" s="47"/>
      <c r="V243" s="48" t="s">
        <v>340</v>
      </c>
      <c r="W243" s="46"/>
      <c r="X243" s="47"/>
      <c r="Y243" s="8" t="s">
        <v>36</v>
      </c>
    </row>
    <row r="244" spans="1:25" ht="18" x14ac:dyDescent="0.25">
      <c r="A244" s="57" t="s">
        <v>37</v>
      </c>
      <c r="B244" s="58"/>
      <c r="C244" s="58"/>
      <c r="D244" s="58"/>
      <c r="E244" s="58"/>
      <c r="F244" s="58"/>
      <c r="G244" s="58"/>
      <c r="H244" s="58"/>
      <c r="I244" s="58"/>
      <c r="J244" s="59"/>
      <c r="K244" s="38" t="s">
        <v>341</v>
      </c>
      <c r="L244" s="36"/>
      <c r="M244" s="36"/>
      <c r="N244" s="13">
        <v>645</v>
      </c>
      <c r="O244" s="14">
        <f>SUM(O239:O243)</f>
        <v>120</v>
      </c>
      <c r="P244" s="60" t="s">
        <v>342</v>
      </c>
      <c r="Q244" s="61"/>
      <c r="R244" s="62" t="s">
        <v>343</v>
      </c>
      <c r="S244" s="61"/>
      <c r="T244" s="62" t="s">
        <v>344</v>
      </c>
      <c r="U244" s="61"/>
      <c r="V244" s="62" t="s">
        <v>345</v>
      </c>
      <c r="W244" s="60"/>
      <c r="X244" s="61"/>
      <c r="Y244" s="23" t="s">
        <v>36</v>
      </c>
    </row>
    <row r="245" spans="1:25" ht="18" x14ac:dyDescent="0.25">
      <c r="A245" s="67" t="s">
        <v>38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</row>
    <row r="246" spans="1:25" ht="18" x14ac:dyDescent="0.25">
      <c r="A246" s="41" t="s">
        <v>346</v>
      </c>
      <c r="B246" s="42"/>
      <c r="C246" s="42"/>
      <c r="D246" s="42"/>
      <c r="E246" s="42"/>
      <c r="F246" s="42"/>
      <c r="G246" s="42"/>
      <c r="H246" s="42"/>
      <c r="I246" s="42"/>
      <c r="J246" s="43"/>
      <c r="K246" s="44" t="s">
        <v>14</v>
      </c>
      <c r="L246" s="45"/>
      <c r="M246" s="45"/>
      <c r="N246" s="6">
        <v>100</v>
      </c>
      <c r="O246" s="7">
        <v>10</v>
      </c>
      <c r="P246" s="46">
        <v>0.5</v>
      </c>
      <c r="Q246" s="47"/>
      <c r="R246" s="48">
        <v>3</v>
      </c>
      <c r="S246" s="47"/>
      <c r="T246" s="48">
        <v>1.7</v>
      </c>
      <c r="U246" s="47"/>
      <c r="V246" s="48">
        <v>36.700000000000003</v>
      </c>
      <c r="W246" s="46"/>
      <c r="X246" s="47"/>
      <c r="Y246" s="8">
        <v>21</v>
      </c>
    </row>
    <row r="247" spans="1:25" ht="18" x14ac:dyDescent="0.25">
      <c r="A247" s="41" t="s">
        <v>347</v>
      </c>
      <c r="B247" s="42"/>
      <c r="C247" s="42"/>
      <c r="D247" s="42"/>
      <c r="E247" s="42"/>
      <c r="F247" s="42"/>
      <c r="G247" s="42"/>
      <c r="H247" s="42"/>
      <c r="I247" s="42"/>
      <c r="J247" s="43"/>
      <c r="K247" s="44" t="s">
        <v>16</v>
      </c>
      <c r="L247" s="45"/>
      <c r="M247" s="45"/>
      <c r="N247" s="6">
        <v>250</v>
      </c>
      <c r="O247" s="7">
        <v>10</v>
      </c>
      <c r="P247" s="46" t="s">
        <v>230</v>
      </c>
      <c r="Q247" s="47"/>
      <c r="R247" s="48" t="s">
        <v>126</v>
      </c>
      <c r="S247" s="47"/>
      <c r="T247" s="48" t="s">
        <v>348</v>
      </c>
      <c r="U247" s="47"/>
      <c r="V247" s="48" t="s">
        <v>349</v>
      </c>
      <c r="W247" s="46"/>
      <c r="X247" s="47"/>
      <c r="Y247" s="8" t="s">
        <v>350</v>
      </c>
    </row>
    <row r="248" spans="1:25" ht="18" x14ac:dyDescent="0.25">
      <c r="A248" s="41" t="s">
        <v>351</v>
      </c>
      <c r="B248" s="42"/>
      <c r="C248" s="42"/>
      <c r="D248" s="42"/>
      <c r="E248" s="42"/>
      <c r="F248" s="42"/>
      <c r="G248" s="42"/>
      <c r="H248" s="42"/>
      <c r="I248" s="42"/>
      <c r="J248" s="43"/>
      <c r="K248" s="44" t="s">
        <v>49</v>
      </c>
      <c r="L248" s="45"/>
      <c r="M248" s="45"/>
      <c r="N248" s="6">
        <v>120</v>
      </c>
      <c r="O248" s="7">
        <v>29</v>
      </c>
      <c r="P248" s="46" t="s">
        <v>352</v>
      </c>
      <c r="Q248" s="47"/>
      <c r="R248" s="48" t="s">
        <v>198</v>
      </c>
      <c r="S248" s="47"/>
      <c r="T248" s="48" t="s">
        <v>353</v>
      </c>
      <c r="U248" s="47"/>
      <c r="V248" s="48" t="s">
        <v>354</v>
      </c>
      <c r="W248" s="46"/>
      <c r="X248" s="47"/>
      <c r="Y248" s="8" t="s">
        <v>355</v>
      </c>
    </row>
    <row r="249" spans="1:25" ht="18" x14ac:dyDescent="0.25">
      <c r="A249" s="41" t="s">
        <v>136</v>
      </c>
      <c r="B249" s="42"/>
      <c r="C249" s="42"/>
      <c r="D249" s="42"/>
      <c r="E249" s="42"/>
      <c r="F249" s="42"/>
      <c r="G249" s="42"/>
      <c r="H249" s="42"/>
      <c r="I249" s="42"/>
      <c r="J249" s="43"/>
      <c r="K249" s="44" t="s">
        <v>56</v>
      </c>
      <c r="L249" s="45"/>
      <c r="M249" s="45"/>
      <c r="N249" s="6">
        <v>180</v>
      </c>
      <c r="O249" s="7">
        <v>11</v>
      </c>
      <c r="P249" s="46" t="s">
        <v>137</v>
      </c>
      <c r="Q249" s="47"/>
      <c r="R249" s="48" t="s">
        <v>228</v>
      </c>
      <c r="S249" s="47"/>
      <c r="T249" s="48" t="s">
        <v>207</v>
      </c>
      <c r="U249" s="47"/>
      <c r="V249" s="48" t="s">
        <v>229</v>
      </c>
      <c r="W249" s="46"/>
      <c r="X249" s="47"/>
      <c r="Y249" s="8" t="s">
        <v>140</v>
      </c>
    </row>
    <row r="250" spans="1:25" ht="18" x14ac:dyDescent="0.25">
      <c r="A250" s="41" t="s">
        <v>356</v>
      </c>
      <c r="B250" s="42"/>
      <c r="C250" s="42"/>
      <c r="D250" s="42"/>
      <c r="E250" s="42"/>
      <c r="F250" s="42"/>
      <c r="G250" s="42"/>
      <c r="H250" s="42"/>
      <c r="I250" s="42"/>
      <c r="J250" s="43"/>
      <c r="K250" s="44" t="s">
        <v>16</v>
      </c>
      <c r="L250" s="45"/>
      <c r="M250" s="45"/>
      <c r="N250" s="6">
        <v>200</v>
      </c>
      <c r="O250" s="7">
        <v>7</v>
      </c>
      <c r="P250" s="46" t="s">
        <v>24</v>
      </c>
      <c r="Q250" s="47"/>
      <c r="R250" s="48" t="s">
        <v>24</v>
      </c>
      <c r="S250" s="47"/>
      <c r="T250" s="48" t="s">
        <v>357</v>
      </c>
      <c r="U250" s="47"/>
      <c r="V250" s="48" t="s">
        <v>358</v>
      </c>
      <c r="W250" s="46"/>
      <c r="X250" s="47"/>
      <c r="Y250" s="8" t="s">
        <v>359</v>
      </c>
    </row>
    <row r="251" spans="1:25" ht="18" x14ac:dyDescent="0.25">
      <c r="A251" s="41" t="s">
        <v>30</v>
      </c>
      <c r="B251" s="42"/>
      <c r="C251" s="42"/>
      <c r="D251" s="42"/>
      <c r="E251" s="42"/>
      <c r="F251" s="42"/>
      <c r="G251" s="42"/>
      <c r="H251" s="42"/>
      <c r="I251" s="42"/>
      <c r="J251" s="43"/>
      <c r="K251" s="44" t="s">
        <v>66</v>
      </c>
      <c r="L251" s="45"/>
      <c r="M251" s="45"/>
      <c r="N251" s="6">
        <v>60</v>
      </c>
      <c r="O251" s="7">
        <v>3</v>
      </c>
      <c r="P251" s="46" t="s">
        <v>67</v>
      </c>
      <c r="Q251" s="47"/>
      <c r="R251" s="48" t="s">
        <v>68</v>
      </c>
      <c r="S251" s="47"/>
      <c r="T251" s="48" t="s">
        <v>69</v>
      </c>
      <c r="U251" s="47"/>
      <c r="V251" s="48" t="s">
        <v>70</v>
      </c>
      <c r="W251" s="46"/>
      <c r="X251" s="47"/>
      <c r="Y251" s="8" t="s">
        <v>36</v>
      </c>
    </row>
    <row r="252" spans="1:25" ht="18" x14ac:dyDescent="0.25">
      <c r="A252" s="41" t="s">
        <v>109</v>
      </c>
      <c r="B252" s="42"/>
      <c r="C252" s="42"/>
      <c r="D252" s="42"/>
      <c r="E252" s="42"/>
      <c r="F252" s="42"/>
      <c r="G252" s="42"/>
      <c r="H252" s="42"/>
      <c r="I252" s="42"/>
      <c r="J252" s="43"/>
      <c r="K252" s="44" t="s">
        <v>98</v>
      </c>
      <c r="L252" s="45"/>
      <c r="M252" s="45"/>
      <c r="N252" s="6">
        <v>60</v>
      </c>
      <c r="O252" s="7">
        <v>5</v>
      </c>
      <c r="P252" s="46" t="s">
        <v>155</v>
      </c>
      <c r="Q252" s="47"/>
      <c r="R252" s="48" t="s">
        <v>230</v>
      </c>
      <c r="S252" s="47"/>
      <c r="T252" s="48" t="s">
        <v>231</v>
      </c>
      <c r="U252" s="47"/>
      <c r="V252" s="48" t="s">
        <v>232</v>
      </c>
      <c r="W252" s="46"/>
      <c r="X252" s="47"/>
      <c r="Y252" s="8" t="s">
        <v>36</v>
      </c>
    </row>
    <row r="253" spans="1:25" ht="18" x14ac:dyDescent="0.25">
      <c r="A253" s="57" t="s">
        <v>37</v>
      </c>
      <c r="B253" s="58"/>
      <c r="C253" s="58"/>
      <c r="D253" s="58"/>
      <c r="E253" s="58"/>
      <c r="F253" s="58"/>
      <c r="G253" s="58"/>
      <c r="H253" s="58"/>
      <c r="I253" s="58"/>
      <c r="J253" s="59"/>
      <c r="K253" s="38" t="s">
        <v>71</v>
      </c>
      <c r="L253" s="36"/>
      <c r="M253" s="36"/>
      <c r="N253" s="13">
        <v>970</v>
      </c>
      <c r="O253" s="14">
        <f>SUM(O246:O252)</f>
        <v>75</v>
      </c>
      <c r="P253" s="60">
        <v>20.2</v>
      </c>
      <c r="Q253" s="61"/>
      <c r="R253" s="62">
        <v>21.9</v>
      </c>
      <c r="S253" s="61"/>
      <c r="T253" s="62">
        <v>111.3</v>
      </c>
      <c r="U253" s="61"/>
      <c r="V253" s="62">
        <v>724.3</v>
      </c>
      <c r="W253" s="60"/>
      <c r="X253" s="61"/>
      <c r="Y253" s="23" t="s">
        <v>36</v>
      </c>
    </row>
    <row r="254" spans="1:25" ht="18" x14ac:dyDescent="0.25">
      <c r="A254" s="67" t="s">
        <v>73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</row>
    <row r="255" spans="1:25" ht="18" x14ac:dyDescent="0.25">
      <c r="A255" s="41" t="s">
        <v>74</v>
      </c>
      <c r="B255" s="42"/>
      <c r="C255" s="42"/>
      <c r="D255" s="42"/>
      <c r="E255" s="42"/>
      <c r="F255" s="42"/>
      <c r="G255" s="42"/>
      <c r="H255" s="42"/>
      <c r="I255" s="42"/>
      <c r="J255" s="43"/>
      <c r="K255" s="44" t="s">
        <v>16</v>
      </c>
      <c r="L255" s="45"/>
      <c r="M255" s="45"/>
      <c r="N255" s="6">
        <v>200</v>
      </c>
      <c r="O255" s="7">
        <v>10</v>
      </c>
      <c r="P255" s="46" t="s">
        <v>75</v>
      </c>
      <c r="Q255" s="47"/>
      <c r="R255" s="48" t="s">
        <v>24</v>
      </c>
      <c r="S255" s="47"/>
      <c r="T255" s="48" t="s">
        <v>76</v>
      </c>
      <c r="U255" s="47"/>
      <c r="V255" s="48" t="s">
        <v>77</v>
      </c>
      <c r="W255" s="46"/>
      <c r="X255" s="47"/>
      <c r="Y255" s="8" t="s">
        <v>78</v>
      </c>
    </row>
    <row r="256" spans="1:25" ht="18" x14ac:dyDescent="0.25">
      <c r="A256" s="41" t="s">
        <v>29</v>
      </c>
      <c r="B256" s="42"/>
      <c r="C256" s="42"/>
      <c r="D256" s="42"/>
      <c r="E256" s="42"/>
      <c r="F256" s="42"/>
      <c r="G256" s="42"/>
      <c r="H256" s="42"/>
      <c r="I256" s="42"/>
      <c r="J256" s="43"/>
      <c r="K256" s="44" t="s">
        <v>80</v>
      </c>
      <c r="L256" s="45"/>
      <c r="M256" s="45"/>
      <c r="N256" s="6">
        <v>50</v>
      </c>
      <c r="O256" s="7">
        <v>10</v>
      </c>
      <c r="P256" s="46" t="s">
        <v>360</v>
      </c>
      <c r="Q256" s="47"/>
      <c r="R256" s="48" t="s">
        <v>236</v>
      </c>
      <c r="S256" s="47"/>
      <c r="T256" s="48" t="s">
        <v>361</v>
      </c>
      <c r="U256" s="47"/>
      <c r="V256" s="70" t="s">
        <v>362</v>
      </c>
      <c r="W256" s="71"/>
      <c r="X256" s="72"/>
      <c r="Y256" s="12" t="s">
        <v>75</v>
      </c>
    </row>
    <row r="257" spans="1:25" ht="18" x14ac:dyDescent="0.25">
      <c r="A257" s="57" t="s">
        <v>37</v>
      </c>
      <c r="B257" s="58"/>
      <c r="C257" s="58"/>
      <c r="D257" s="58"/>
      <c r="E257" s="58"/>
      <c r="F257" s="58"/>
      <c r="G257" s="58"/>
      <c r="H257" s="58"/>
      <c r="I257" s="58"/>
      <c r="J257" s="59"/>
      <c r="K257" s="38" t="s">
        <v>84</v>
      </c>
      <c r="L257" s="36"/>
      <c r="M257" s="36"/>
      <c r="N257" s="13">
        <v>350</v>
      </c>
      <c r="O257" s="14">
        <f>SUM(O255:O256)</f>
        <v>20</v>
      </c>
      <c r="P257" s="60" t="s">
        <v>363</v>
      </c>
      <c r="Q257" s="61"/>
      <c r="R257" s="62" t="s">
        <v>364</v>
      </c>
      <c r="S257" s="61"/>
      <c r="T257" s="62" t="s">
        <v>365</v>
      </c>
      <c r="U257" s="61"/>
      <c r="V257" s="62" t="s">
        <v>366</v>
      </c>
      <c r="W257" s="60"/>
      <c r="X257" s="60"/>
      <c r="Y257" s="25" t="s">
        <v>36</v>
      </c>
    </row>
    <row r="258" spans="1:25" ht="18" x14ac:dyDescent="0.25">
      <c r="A258" s="57" t="s">
        <v>89</v>
      </c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16"/>
      <c r="O258" s="24">
        <f>O257+O253+O244</f>
        <v>215</v>
      </c>
      <c r="P258" s="60">
        <v>47.2</v>
      </c>
      <c r="Q258" s="61"/>
      <c r="R258" s="62">
        <v>65.400000000000006</v>
      </c>
      <c r="S258" s="61"/>
      <c r="T258" s="62">
        <v>240.1</v>
      </c>
      <c r="U258" s="61"/>
      <c r="V258" s="62">
        <v>1745.9</v>
      </c>
      <c r="W258" s="60"/>
      <c r="X258" s="60"/>
      <c r="Y258" s="15" t="s">
        <v>36</v>
      </c>
    </row>
    <row r="259" spans="1:25" ht="18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17"/>
      <c r="P259" s="22"/>
      <c r="Q259" s="22"/>
      <c r="R259" s="22"/>
      <c r="S259" s="22"/>
      <c r="T259" s="22"/>
      <c r="U259" s="22"/>
      <c r="V259" s="22"/>
      <c r="W259" s="22"/>
      <c r="X259" s="22"/>
      <c r="Y259" s="23"/>
    </row>
    <row r="260" spans="1:25" ht="18" x14ac:dyDescent="0.25">
      <c r="A260" s="49"/>
      <c r="B260" s="49"/>
      <c r="C260" s="49"/>
      <c r="D260" s="4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49"/>
      <c r="S260" s="49"/>
      <c r="T260" s="49"/>
      <c r="U260" s="49"/>
      <c r="V260" s="49"/>
      <c r="W260" s="49"/>
      <c r="X260" s="49"/>
      <c r="Y260" s="49"/>
    </row>
    <row r="261" spans="1:25" ht="18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3"/>
    </row>
    <row r="262" spans="1:25" ht="18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17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8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3"/>
    </row>
    <row r="264" spans="1:25" ht="18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49" t="str">
        <f>K231</f>
        <v>МЕНЮ</v>
      </c>
      <c r="L264" s="49"/>
      <c r="M264" s="49"/>
      <c r="N264" s="49"/>
      <c r="O264" s="17"/>
      <c r="P264" s="22"/>
      <c r="Q264" s="22"/>
      <c r="R264" s="22"/>
      <c r="S264" s="22"/>
      <c r="T264" s="22"/>
      <c r="U264" s="22"/>
      <c r="V264" s="22"/>
      <c r="W264" s="22"/>
      <c r="X264" s="22"/>
      <c r="Y264" s="23"/>
    </row>
    <row r="265" spans="1:25" ht="18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3"/>
    </row>
    <row r="266" spans="1:25" ht="18" x14ac:dyDescent="0.25">
      <c r="A266" s="21"/>
      <c r="B266" s="21"/>
      <c r="C266" s="21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22"/>
      <c r="U266" s="22"/>
      <c r="V266" s="22"/>
      <c r="W266" s="22"/>
      <c r="X266" s="22"/>
      <c r="Y266" s="23"/>
    </row>
    <row r="267" spans="1:25" ht="18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3"/>
    </row>
    <row r="268" spans="1:25" ht="18" x14ac:dyDescent="0.25">
      <c r="A268" s="49" t="s">
        <v>367</v>
      </c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"/>
    </row>
    <row r="269" spans="1:25" ht="36" x14ac:dyDescent="0.25">
      <c r="A269" s="50" t="s">
        <v>2</v>
      </c>
      <c r="B269" s="51"/>
      <c r="C269" s="51"/>
      <c r="D269" s="51"/>
      <c r="E269" s="51"/>
      <c r="F269" s="51"/>
      <c r="G269" s="51"/>
      <c r="H269" s="51"/>
      <c r="I269" s="51"/>
      <c r="J269" s="52"/>
      <c r="K269" s="50" t="str">
        <f>K236</f>
        <v>Масса порции 7-11 лет</v>
      </c>
      <c r="L269" s="51"/>
      <c r="M269" s="51"/>
      <c r="N269" s="64" t="str">
        <f>N236</f>
        <v>Масса порции 12-18 лет</v>
      </c>
      <c r="O269" s="19" t="s">
        <v>5</v>
      </c>
      <c r="P269" s="36" t="s">
        <v>6</v>
      </c>
      <c r="Q269" s="36"/>
      <c r="R269" s="36"/>
      <c r="S269" s="36"/>
      <c r="T269" s="36"/>
      <c r="U269" s="37"/>
      <c r="V269" s="50" t="s">
        <v>7</v>
      </c>
      <c r="W269" s="51"/>
      <c r="X269" s="52"/>
      <c r="Y269" s="34" t="s">
        <v>8</v>
      </c>
    </row>
    <row r="270" spans="1:25" ht="18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5"/>
      <c r="K270" s="53"/>
      <c r="L270" s="54"/>
      <c r="M270" s="54"/>
      <c r="N270" s="65"/>
      <c r="O270" s="20"/>
      <c r="P270" s="36" t="s">
        <v>9</v>
      </c>
      <c r="Q270" s="37"/>
      <c r="R270" s="38" t="s">
        <v>10</v>
      </c>
      <c r="S270" s="37"/>
      <c r="T270" s="38" t="s">
        <v>11</v>
      </c>
      <c r="U270" s="37"/>
      <c r="V270" s="53"/>
      <c r="W270" s="54"/>
      <c r="X270" s="55"/>
      <c r="Y270" s="35"/>
    </row>
    <row r="271" spans="1:25" ht="18" x14ac:dyDescent="0.25">
      <c r="A271" s="67" t="s">
        <v>12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</row>
    <row r="272" spans="1:25" ht="18" x14ac:dyDescent="0.25">
      <c r="A272" s="41" t="s">
        <v>368</v>
      </c>
      <c r="B272" s="42"/>
      <c r="C272" s="42"/>
      <c r="D272" s="42"/>
      <c r="E272" s="42"/>
      <c r="F272" s="42"/>
      <c r="G272" s="42"/>
      <c r="H272" s="42"/>
      <c r="I272" s="42"/>
      <c r="J272" s="43"/>
      <c r="K272" s="44" t="s">
        <v>14</v>
      </c>
      <c r="L272" s="45"/>
      <c r="M272" s="45"/>
      <c r="N272" s="6">
        <v>100</v>
      </c>
      <c r="O272" s="7">
        <v>10</v>
      </c>
      <c r="P272" s="46">
        <v>0.8</v>
      </c>
      <c r="Q272" s="47"/>
      <c r="R272" s="48">
        <v>3.5</v>
      </c>
      <c r="S272" s="47"/>
      <c r="T272" s="48">
        <v>3.9</v>
      </c>
      <c r="U272" s="47"/>
      <c r="V272" s="48">
        <v>51.1</v>
      </c>
      <c r="W272" s="46"/>
      <c r="X272" s="47"/>
      <c r="Y272" s="8">
        <v>55</v>
      </c>
    </row>
    <row r="273" spans="1:25" ht="18" x14ac:dyDescent="0.25">
      <c r="A273" s="41" t="s">
        <v>369</v>
      </c>
      <c r="B273" s="42"/>
      <c r="C273" s="42"/>
      <c r="D273" s="42"/>
      <c r="E273" s="42"/>
      <c r="F273" s="42"/>
      <c r="G273" s="42"/>
      <c r="H273" s="42"/>
      <c r="I273" s="42"/>
      <c r="J273" s="43"/>
      <c r="K273" s="44" t="s">
        <v>16</v>
      </c>
      <c r="L273" s="45"/>
      <c r="M273" s="45"/>
      <c r="N273" s="6">
        <v>200</v>
      </c>
      <c r="O273" s="7">
        <v>97</v>
      </c>
      <c r="P273" s="46" t="s">
        <v>370</v>
      </c>
      <c r="Q273" s="47"/>
      <c r="R273" s="48" t="s">
        <v>371</v>
      </c>
      <c r="S273" s="47"/>
      <c r="T273" s="48" t="s">
        <v>372</v>
      </c>
      <c r="U273" s="47"/>
      <c r="V273" s="48" t="s">
        <v>373</v>
      </c>
      <c r="W273" s="46"/>
      <c r="X273" s="47"/>
      <c r="Y273" s="8" t="s">
        <v>374</v>
      </c>
    </row>
    <row r="274" spans="1:25" ht="18" x14ac:dyDescent="0.25">
      <c r="A274" s="41" t="str">
        <f>'[1]1-4 класс'!A186:J186</f>
        <v>КОФЕЙНЫЙ НАПИТОК С МОЛОКОМ</v>
      </c>
      <c r="B274" s="42"/>
      <c r="C274" s="42"/>
      <c r="D274" s="42"/>
      <c r="E274" s="42"/>
      <c r="F274" s="42"/>
      <c r="G274" s="42"/>
      <c r="H274" s="42"/>
      <c r="I274" s="42"/>
      <c r="J274" s="43"/>
      <c r="K274" s="44" t="s">
        <v>16</v>
      </c>
      <c r="L274" s="45"/>
      <c r="M274" s="45"/>
      <c r="N274" s="6">
        <v>200</v>
      </c>
      <c r="O274" s="7">
        <v>10</v>
      </c>
      <c r="P274" s="46">
        <v>3.1</v>
      </c>
      <c r="Q274" s="47"/>
      <c r="R274" s="48">
        <v>2.4</v>
      </c>
      <c r="S274" s="47"/>
      <c r="T274" s="48">
        <v>17.2</v>
      </c>
      <c r="U274" s="47"/>
      <c r="V274" s="48">
        <v>103.5</v>
      </c>
      <c r="W274" s="46"/>
      <c r="X274" s="47"/>
      <c r="Y274" s="8" t="s">
        <v>375</v>
      </c>
    </row>
    <row r="275" spans="1:25" ht="18" x14ac:dyDescent="0.25">
      <c r="A275" s="41" t="s">
        <v>30</v>
      </c>
      <c r="B275" s="42"/>
      <c r="C275" s="42"/>
      <c r="D275" s="42"/>
      <c r="E275" s="42"/>
      <c r="F275" s="42"/>
      <c r="G275" s="42"/>
      <c r="H275" s="42"/>
      <c r="I275" s="42"/>
      <c r="J275" s="43"/>
      <c r="K275" s="44" t="s">
        <v>66</v>
      </c>
      <c r="L275" s="45"/>
      <c r="M275" s="45"/>
      <c r="N275" s="6">
        <v>50</v>
      </c>
      <c r="O275" s="7">
        <v>3</v>
      </c>
      <c r="P275" s="46" t="s">
        <v>67</v>
      </c>
      <c r="Q275" s="47"/>
      <c r="R275" s="48" t="s">
        <v>68</v>
      </c>
      <c r="S275" s="47"/>
      <c r="T275" s="48" t="s">
        <v>69</v>
      </c>
      <c r="U275" s="47"/>
      <c r="V275" s="48" t="s">
        <v>70</v>
      </c>
      <c r="W275" s="46"/>
      <c r="X275" s="47"/>
      <c r="Y275" s="8" t="s">
        <v>36</v>
      </c>
    </row>
    <row r="276" spans="1:25" ht="18" x14ac:dyDescent="0.25">
      <c r="A276" s="57" t="s">
        <v>37</v>
      </c>
      <c r="B276" s="58"/>
      <c r="C276" s="58"/>
      <c r="D276" s="58"/>
      <c r="E276" s="58"/>
      <c r="F276" s="58"/>
      <c r="G276" s="58"/>
      <c r="H276" s="58"/>
      <c r="I276" s="58"/>
      <c r="J276" s="59"/>
      <c r="K276" s="38" t="s">
        <v>215</v>
      </c>
      <c r="L276" s="36"/>
      <c r="M276" s="36"/>
      <c r="N276" s="13">
        <v>550</v>
      </c>
      <c r="O276" s="14">
        <f>SUM(O272:O275)</f>
        <v>120</v>
      </c>
      <c r="P276" s="60">
        <v>23.5</v>
      </c>
      <c r="Q276" s="61"/>
      <c r="R276" s="62">
        <v>28.1</v>
      </c>
      <c r="S276" s="61"/>
      <c r="T276" s="62">
        <v>55.5</v>
      </c>
      <c r="U276" s="61"/>
      <c r="V276" s="62">
        <v>572</v>
      </c>
      <c r="W276" s="60"/>
      <c r="X276" s="61"/>
      <c r="Y276" s="23" t="s">
        <v>36</v>
      </c>
    </row>
    <row r="277" spans="1:25" ht="18" x14ac:dyDescent="0.25">
      <c r="A277" s="67" t="s">
        <v>38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</row>
    <row r="278" spans="1:25" ht="18" x14ac:dyDescent="0.25">
      <c r="A278" s="41" t="s">
        <v>376</v>
      </c>
      <c r="B278" s="42"/>
      <c r="C278" s="42"/>
      <c r="D278" s="42"/>
      <c r="E278" s="42"/>
      <c r="F278" s="42"/>
      <c r="G278" s="42"/>
      <c r="H278" s="42"/>
      <c r="I278" s="42"/>
      <c r="J278" s="43"/>
      <c r="K278" s="44" t="s">
        <v>14</v>
      </c>
      <c r="L278" s="45"/>
      <c r="M278" s="45"/>
      <c r="N278" s="6">
        <v>100</v>
      </c>
      <c r="O278" s="7">
        <v>10</v>
      </c>
      <c r="P278" s="46">
        <v>1.1000000000000001</v>
      </c>
      <c r="Q278" s="47"/>
      <c r="R278" s="48">
        <v>3.7</v>
      </c>
      <c r="S278" s="47"/>
      <c r="T278" s="48">
        <v>6.4</v>
      </c>
      <c r="U278" s="47"/>
      <c r="V278" s="48">
        <v>63.3</v>
      </c>
      <c r="W278" s="46"/>
      <c r="X278" s="47"/>
      <c r="Y278" s="8">
        <v>40</v>
      </c>
    </row>
    <row r="279" spans="1:25" ht="18" x14ac:dyDescent="0.25">
      <c r="A279" s="41" t="s">
        <v>377</v>
      </c>
      <c r="B279" s="42"/>
      <c r="C279" s="42"/>
      <c r="D279" s="42"/>
      <c r="E279" s="42"/>
      <c r="F279" s="42"/>
      <c r="G279" s="42"/>
      <c r="H279" s="42"/>
      <c r="I279" s="42"/>
      <c r="J279" s="43"/>
      <c r="K279" s="44" t="s">
        <v>16</v>
      </c>
      <c r="L279" s="45"/>
      <c r="M279" s="45"/>
      <c r="N279" s="6">
        <v>250</v>
      </c>
      <c r="O279" s="7">
        <v>11</v>
      </c>
      <c r="P279" s="46" t="s">
        <v>104</v>
      </c>
      <c r="Q279" s="47"/>
      <c r="R279" s="48" t="s">
        <v>171</v>
      </c>
      <c r="S279" s="47"/>
      <c r="T279" s="48" t="s">
        <v>378</v>
      </c>
      <c r="U279" s="47"/>
      <c r="V279" s="48" t="s">
        <v>379</v>
      </c>
      <c r="W279" s="46"/>
      <c r="X279" s="47"/>
      <c r="Y279" s="8" t="s">
        <v>267</v>
      </c>
    </row>
    <row r="280" spans="1:25" ht="36" x14ac:dyDescent="0.25">
      <c r="A280" s="41" t="s">
        <v>380</v>
      </c>
      <c r="B280" s="42"/>
      <c r="C280" s="42"/>
      <c r="D280" s="42"/>
      <c r="E280" s="42"/>
      <c r="F280" s="42"/>
      <c r="G280" s="42"/>
      <c r="H280" s="42"/>
      <c r="I280" s="42"/>
      <c r="J280" s="43"/>
      <c r="K280" s="44" t="s">
        <v>16</v>
      </c>
      <c r="L280" s="45"/>
      <c r="M280" s="45"/>
      <c r="N280" s="6">
        <v>250</v>
      </c>
      <c r="O280" s="7">
        <v>36</v>
      </c>
      <c r="P280" s="46" t="s">
        <v>381</v>
      </c>
      <c r="Q280" s="47"/>
      <c r="R280" s="48" t="s">
        <v>382</v>
      </c>
      <c r="S280" s="47"/>
      <c r="T280" s="48" t="s">
        <v>383</v>
      </c>
      <c r="U280" s="47"/>
      <c r="V280" s="48" t="s">
        <v>384</v>
      </c>
      <c r="W280" s="46"/>
      <c r="X280" s="47"/>
      <c r="Y280" s="8" t="s">
        <v>385</v>
      </c>
    </row>
    <row r="281" spans="1:25" ht="18" x14ac:dyDescent="0.25">
      <c r="A281" s="41" t="s">
        <v>74</v>
      </c>
      <c r="B281" s="42"/>
      <c r="C281" s="42"/>
      <c r="D281" s="42"/>
      <c r="E281" s="42"/>
      <c r="F281" s="42"/>
      <c r="G281" s="42"/>
      <c r="H281" s="42"/>
      <c r="I281" s="42"/>
      <c r="J281" s="43"/>
      <c r="K281" s="44" t="s">
        <v>16</v>
      </c>
      <c r="L281" s="45"/>
      <c r="M281" s="45"/>
      <c r="N281" s="6">
        <v>200</v>
      </c>
      <c r="O281" s="7">
        <v>10</v>
      </c>
      <c r="P281" s="46" t="s">
        <v>75</v>
      </c>
      <c r="Q281" s="47"/>
      <c r="R281" s="48" t="s">
        <v>24</v>
      </c>
      <c r="S281" s="47"/>
      <c r="T281" s="48" t="s">
        <v>76</v>
      </c>
      <c r="U281" s="47"/>
      <c r="V281" s="48" t="s">
        <v>77</v>
      </c>
      <c r="W281" s="46"/>
      <c r="X281" s="47"/>
      <c r="Y281" s="8" t="s">
        <v>78</v>
      </c>
    </row>
    <row r="282" spans="1:25" ht="18" x14ac:dyDescent="0.25">
      <c r="A282" s="41" t="s">
        <v>30</v>
      </c>
      <c r="B282" s="42"/>
      <c r="C282" s="42"/>
      <c r="D282" s="42"/>
      <c r="E282" s="42"/>
      <c r="F282" s="42"/>
      <c r="G282" s="42"/>
      <c r="H282" s="42"/>
      <c r="I282" s="42"/>
      <c r="J282" s="43"/>
      <c r="K282" s="44" t="s">
        <v>66</v>
      </c>
      <c r="L282" s="45"/>
      <c r="M282" s="45"/>
      <c r="N282" s="6">
        <v>60</v>
      </c>
      <c r="O282" s="7">
        <v>3</v>
      </c>
      <c r="P282" s="46" t="s">
        <v>67</v>
      </c>
      <c r="Q282" s="47"/>
      <c r="R282" s="48" t="s">
        <v>68</v>
      </c>
      <c r="S282" s="47"/>
      <c r="T282" s="48" t="s">
        <v>69</v>
      </c>
      <c r="U282" s="47"/>
      <c r="V282" s="48" t="s">
        <v>70</v>
      </c>
      <c r="W282" s="46"/>
      <c r="X282" s="47"/>
      <c r="Y282" s="8" t="s">
        <v>36</v>
      </c>
    </row>
    <row r="283" spans="1:25" ht="18" x14ac:dyDescent="0.25">
      <c r="A283" s="41" t="s">
        <v>263</v>
      </c>
      <c r="B283" s="42"/>
      <c r="C283" s="42"/>
      <c r="D283" s="42"/>
      <c r="E283" s="42"/>
      <c r="F283" s="42"/>
      <c r="G283" s="42"/>
      <c r="H283" s="42"/>
      <c r="I283" s="42"/>
      <c r="J283" s="43"/>
      <c r="K283" s="44" t="s">
        <v>386</v>
      </c>
      <c r="L283" s="45"/>
      <c r="M283" s="45"/>
      <c r="N283" s="6">
        <v>20</v>
      </c>
      <c r="O283" s="7">
        <v>5</v>
      </c>
      <c r="P283" s="46" t="s">
        <v>230</v>
      </c>
      <c r="Q283" s="47"/>
      <c r="R283" s="48" t="s">
        <v>32</v>
      </c>
      <c r="S283" s="47"/>
      <c r="T283" s="48" t="s">
        <v>387</v>
      </c>
      <c r="U283" s="47"/>
      <c r="V283" s="48" t="s">
        <v>77</v>
      </c>
      <c r="W283" s="46"/>
      <c r="X283" s="47"/>
      <c r="Y283" s="8" t="s">
        <v>36</v>
      </c>
    </row>
    <row r="284" spans="1:25" ht="18" x14ac:dyDescent="0.25">
      <c r="A284" s="57" t="s">
        <v>37</v>
      </c>
      <c r="B284" s="58"/>
      <c r="C284" s="58"/>
      <c r="D284" s="58"/>
      <c r="E284" s="58"/>
      <c r="F284" s="58"/>
      <c r="G284" s="58"/>
      <c r="H284" s="58"/>
      <c r="I284" s="58"/>
      <c r="J284" s="59"/>
      <c r="K284" s="38" t="s">
        <v>388</v>
      </c>
      <c r="L284" s="36"/>
      <c r="M284" s="36"/>
      <c r="N284" s="13">
        <v>880</v>
      </c>
      <c r="O284" s="14">
        <f>SUM(O278:O283)</f>
        <v>75</v>
      </c>
      <c r="P284" s="60">
        <v>26.2</v>
      </c>
      <c r="Q284" s="61"/>
      <c r="R284" s="62">
        <v>47.5</v>
      </c>
      <c r="S284" s="61"/>
      <c r="T284" s="62">
        <v>889.3</v>
      </c>
      <c r="U284" s="61"/>
      <c r="V284" s="62">
        <v>889.3</v>
      </c>
      <c r="W284" s="60"/>
      <c r="X284" s="61"/>
      <c r="Y284" s="23" t="s">
        <v>36</v>
      </c>
    </row>
    <row r="285" spans="1:25" ht="18" x14ac:dyDescent="0.25">
      <c r="A285" s="67" t="s">
        <v>73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</row>
    <row r="286" spans="1:25" ht="18" x14ac:dyDescent="0.25">
      <c r="A286" s="41" t="s">
        <v>389</v>
      </c>
      <c r="B286" s="42"/>
      <c r="C286" s="42"/>
      <c r="D286" s="42"/>
      <c r="E286" s="42"/>
      <c r="F286" s="42"/>
      <c r="G286" s="42"/>
      <c r="H286" s="42"/>
      <c r="I286" s="42"/>
      <c r="J286" s="43"/>
      <c r="K286" s="44" t="s">
        <v>390</v>
      </c>
      <c r="L286" s="45"/>
      <c r="M286" s="45"/>
      <c r="N286" s="6">
        <v>150</v>
      </c>
      <c r="O286" s="7">
        <v>10</v>
      </c>
      <c r="P286" s="46" t="s">
        <v>93</v>
      </c>
      <c r="Q286" s="47"/>
      <c r="R286" s="48" t="s">
        <v>202</v>
      </c>
      <c r="S286" s="47"/>
      <c r="T286" s="48" t="s">
        <v>391</v>
      </c>
      <c r="U286" s="47"/>
      <c r="V286" s="48" t="s">
        <v>392</v>
      </c>
      <c r="W286" s="46"/>
      <c r="X286" s="47"/>
      <c r="Y286" s="8" t="s">
        <v>393</v>
      </c>
    </row>
    <row r="287" spans="1:25" ht="18" x14ac:dyDescent="0.25">
      <c r="A287" s="41" t="s">
        <v>211</v>
      </c>
      <c r="B287" s="42"/>
      <c r="C287" s="42"/>
      <c r="D287" s="42"/>
      <c r="E287" s="42"/>
      <c r="F287" s="42"/>
      <c r="G287" s="42"/>
      <c r="H287" s="42"/>
      <c r="I287" s="42"/>
      <c r="J287" s="43"/>
      <c r="K287" s="44" t="s">
        <v>16</v>
      </c>
      <c r="L287" s="45"/>
      <c r="M287" s="45"/>
      <c r="N287" s="6">
        <v>200</v>
      </c>
      <c r="O287" s="7">
        <v>10</v>
      </c>
      <c r="P287" s="46" t="s">
        <v>212</v>
      </c>
      <c r="Q287" s="47"/>
      <c r="R287" s="48" t="s">
        <v>58</v>
      </c>
      <c r="S287" s="47"/>
      <c r="T287" s="48" t="s">
        <v>177</v>
      </c>
      <c r="U287" s="47"/>
      <c r="V287" s="48" t="s">
        <v>213</v>
      </c>
      <c r="W287" s="46"/>
      <c r="X287" s="47"/>
      <c r="Y287" s="12" t="s">
        <v>214</v>
      </c>
    </row>
    <row r="288" spans="1:25" ht="18" x14ac:dyDescent="0.25">
      <c r="A288" s="57" t="s">
        <v>37</v>
      </c>
      <c r="B288" s="58"/>
      <c r="C288" s="58"/>
      <c r="D288" s="58"/>
      <c r="E288" s="58"/>
      <c r="F288" s="58"/>
      <c r="G288" s="58"/>
      <c r="H288" s="58"/>
      <c r="I288" s="58"/>
      <c r="J288" s="59"/>
      <c r="K288" s="38" t="s">
        <v>394</v>
      </c>
      <c r="L288" s="36"/>
      <c r="M288" s="36"/>
      <c r="N288" s="13">
        <v>350</v>
      </c>
      <c r="O288" s="14">
        <f>SUM(O286:O287)</f>
        <v>20</v>
      </c>
      <c r="P288" s="60" t="s">
        <v>395</v>
      </c>
      <c r="Q288" s="61"/>
      <c r="R288" s="62" t="s">
        <v>396</v>
      </c>
      <c r="S288" s="61"/>
      <c r="T288" s="62" t="s">
        <v>397</v>
      </c>
      <c r="U288" s="61"/>
      <c r="V288" s="62" t="s">
        <v>398</v>
      </c>
      <c r="W288" s="60"/>
      <c r="X288" s="60"/>
      <c r="Y288" s="15" t="s">
        <v>36</v>
      </c>
    </row>
    <row r="289" spans="1:25" ht="18" x14ac:dyDescent="0.25">
      <c r="A289" s="57" t="s">
        <v>89</v>
      </c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16"/>
      <c r="O289" s="24">
        <f>O288+O284+O276</f>
        <v>215</v>
      </c>
      <c r="P289" s="60">
        <v>61.8</v>
      </c>
      <c r="Q289" s="61"/>
      <c r="R289" s="62">
        <v>86.9</v>
      </c>
      <c r="S289" s="61"/>
      <c r="T289" s="62">
        <v>179.1</v>
      </c>
      <c r="U289" s="61"/>
      <c r="V289" s="62">
        <v>1751.2</v>
      </c>
      <c r="W289" s="60"/>
      <c r="X289" s="60"/>
      <c r="Y289" s="15" t="s">
        <v>36</v>
      </c>
    </row>
    <row r="290" spans="1:25" ht="18" x14ac:dyDescent="0.2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22"/>
      <c r="S290" s="22"/>
      <c r="T290" s="22"/>
      <c r="U290" s="22"/>
      <c r="V290" s="22"/>
      <c r="W290" s="22"/>
      <c r="X290" s="22"/>
      <c r="Y290" s="23"/>
    </row>
    <row r="291" spans="1:25" ht="18" x14ac:dyDescent="0.25">
      <c r="A291" s="49"/>
      <c r="B291" s="49"/>
      <c r="C291" s="49"/>
      <c r="D291" s="4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49"/>
      <c r="S291" s="49"/>
      <c r="T291" s="49"/>
      <c r="U291" s="49"/>
      <c r="V291" s="49"/>
      <c r="W291" s="49"/>
      <c r="X291" s="49"/>
      <c r="Y291" s="49"/>
    </row>
    <row r="292" spans="1:25" ht="18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3"/>
    </row>
    <row r="293" spans="1:25" ht="18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17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8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3"/>
    </row>
    <row r="295" spans="1:25" ht="18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3"/>
    </row>
    <row r="296" spans="1:25" ht="18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49" t="str">
        <f>K264</f>
        <v>МЕНЮ</v>
      </c>
      <c r="L296" s="49"/>
      <c r="M296" s="49"/>
      <c r="N296" s="49"/>
      <c r="O296" s="49"/>
      <c r="P296" s="49"/>
      <c r="Q296" s="22"/>
      <c r="R296" s="22"/>
      <c r="S296" s="22"/>
      <c r="T296" s="22"/>
      <c r="U296" s="22"/>
      <c r="V296" s="22"/>
      <c r="W296" s="22"/>
      <c r="X296" s="22"/>
      <c r="Y296" s="23"/>
    </row>
    <row r="297" spans="1:25" ht="18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3"/>
    </row>
    <row r="298" spans="1:25" ht="18" x14ac:dyDescent="0.25">
      <c r="A298" s="21"/>
      <c r="B298" s="21"/>
      <c r="C298" s="21"/>
      <c r="D298" s="21"/>
      <c r="E298" s="21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22"/>
      <c r="U298" s="22"/>
      <c r="V298" s="22"/>
      <c r="W298" s="22"/>
      <c r="X298" s="22"/>
      <c r="Y298" s="23"/>
    </row>
    <row r="299" spans="1:25" ht="18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3"/>
    </row>
    <row r="300" spans="1:25" ht="18" x14ac:dyDescent="0.25">
      <c r="A300" s="49" t="s">
        <v>399</v>
      </c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5"/>
    </row>
    <row r="301" spans="1:25" ht="36" x14ac:dyDescent="0.25">
      <c r="A301" s="50" t="s">
        <v>2</v>
      </c>
      <c r="B301" s="51"/>
      <c r="C301" s="51"/>
      <c r="D301" s="51"/>
      <c r="E301" s="51"/>
      <c r="F301" s="51"/>
      <c r="G301" s="51"/>
      <c r="H301" s="51"/>
      <c r="I301" s="51"/>
      <c r="J301" s="52"/>
      <c r="K301" s="50" t="str">
        <f>K269</f>
        <v>Масса порции 7-11 лет</v>
      </c>
      <c r="L301" s="51"/>
      <c r="M301" s="51"/>
      <c r="N301" s="64" t="str">
        <f>N269</f>
        <v>Масса порции 12-18 лет</v>
      </c>
      <c r="O301" s="19" t="s">
        <v>5</v>
      </c>
      <c r="P301" s="36" t="s">
        <v>6</v>
      </c>
      <c r="Q301" s="36"/>
      <c r="R301" s="36"/>
      <c r="S301" s="36"/>
      <c r="T301" s="36"/>
      <c r="U301" s="37"/>
      <c r="V301" s="50" t="s">
        <v>7</v>
      </c>
      <c r="W301" s="51"/>
      <c r="X301" s="52"/>
      <c r="Y301" s="34" t="s">
        <v>8</v>
      </c>
    </row>
    <row r="302" spans="1:25" ht="18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5"/>
      <c r="K302" s="53"/>
      <c r="L302" s="54"/>
      <c r="M302" s="54"/>
      <c r="N302" s="65"/>
      <c r="O302" s="20"/>
      <c r="P302" s="36" t="s">
        <v>9</v>
      </c>
      <c r="Q302" s="37"/>
      <c r="R302" s="38" t="s">
        <v>10</v>
      </c>
      <c r="S302" s="37"/>
      <c r="T302" s="38" t="s">
        <v>11</v>
      </c>
      <c r="U302" s="37"/>
      <c r="V302" s="53"/>
      <c r="W302" s="54"/>
      <c r="X302" s="55"/>
      <c r="Y302" s="35"/>
    </row>
    <row r="303" spans="1:25" ht="18" x14ac:dyDescent="0.25">
      <c r="A303" s="67" t="s">
        <v>12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</row>
    <row r="304" spans="1:25" ht="18" x14ac:dyDescent="0.25">
      <c r="A304" s="41" t="s">
        <v>400</v>
      </c>
      <c r="B304" s="42"/>
      <c r="C304" s="42"/>
      <c r="D304" s="42"/>
      <c r="E304" s="42"/>
      <c r="F304" s="42"/>
      <c r="G304" s="42"/>
      <c r="H304" s="42"/>
      <c r="I304" s="42"/>
      <c r="J304" s="43"/>
      <c r="K304" s="44" t="s">
        <v>401</v>
      </c>
      <c r="L304" s="45"/>
      <c r="M304" s="45"/>
      <c r="N304" s="6">
        <v>250</v>
      </c>
      <c r="O304" s="7">
        <v>36</v>
      </c>
      <c r="P304" s="46" t="s">
        <v>308</v>
      </c>
      <c r="Q304" s="47"/>
      <c r="R304" s="48" t="s">
        <v>167</v>
      </c>
      <c r="S304" s="47"/>
      <c r="T304" s="48" t="s">
        <v>402</v>
      </c>
      <c r="U304" s="47"/>
      <c r="V304" s="48" t="s">
        <v>403</v>
      </c>
      <c r="W304" s="46"/>
      <c r="X304" s="47"/>
      <c r="Y304" s="8" t="s">
        <v>404</v>
      </c>
    </row>
    <row r="305" spans="1:25" ht="18" x14ac:dyDescent="0.25">
      <c r="A305" s="41" t="s">
        <v>405</v>
      </c>
      <c r="B305" s="42"/>
      <c r="C305" s="42"/>
      <c r="D305" s="42"/>
      <c r="E305" s="42"/>
      <c r="F305" s="42"/>
      <c r="G305" s="42"/>
      <c r="H305" s="42"/>
      <c r="I305" s="42"/>
      <c r="J305" s="43"/>
      <c r="K305" s="44" t="s">
        <v>98</v>
      </c>
      <c r="L305" s="45"/>
      <c r="M305" s="45"/>
      <c r="N305" s="6">
        <v>50</v>
      </c>
      <c r="O305" s="7">
        <v>25</v>
      </c>
      <c r="P305" s="46" t="s">
        <v>166</v>
      </c>
      <c r="Q305" s="47"/>
      <c r="R305" s="48" t="s">
        <v>218</v>
      </c>
      <c r="S305" s="47"/>
      <c r="T305" s="48" t="s">
        <v>112</v>
      </c>
      <c r="U305" s="47"/>
      <c r="V305" s="48" t="s">
        <v>240</v>
      </c>
      <c r="W305" s="46"/>
      <c r="X305" s="47"/>
      <c r="Y305" s="8" t="s">
        <v>241</v>
      </c>
    </row>
    <row r="306" spans="1:25" ht="18" x14ac:dyDescent="0.25">
      <c r="A306" s="41" t="s">
        <v>79</v>
      </c>
      <c r="B306" s="42"/>
      <c r="C306" s="42"/>
      <c r="D306" s="42"/>
      <c r="E306" s="42"/>
      <c r="F306" s="42"/>
      <c r="G306" s="42"/>
      <c r="H306" s="42"/>
      <c r="I306" s="42"/>
      <c r="J306" s="43"/>
      <c r="K306" s="44" t="s">
        <v>80</v>
      </c>
      <c r="L306" s="45"/>
      <c r="M306" s="45"/>
      <c r="N306" s="6">
        <v>100</v>
      </c>
      <c r="O306" s="7">
        <v>24</v>
      </c>
      <c r="P306" s="46" t="s">
        <v>68</v>
      </c>
      <c r="Q306" s="47"/>
      <c r="R306" s="48" t="s">
        <v>68</v>
      </c>
      <c r="S306" s="47"/>
      <c r="T306" s="48" t="s">
        <v>81</v>
      </c>
      <c r="U306" s="47"/>
      <c r="V306" s="48" t="s">
        <v>82</v>
      </c>
      <c r="W306" s="46"/>
      <c r="X306" s="47"/>
      <c r="Y306" s="8" t="s">
        <v>83</v>
      </c>
    </row>
    <row r="307" spans="1:25" ht="18" x14ac:dyDescent="0.25">
      <c r="A307" s="41" t="s">
        <v>406</v>
      </c>
      <c r="B307" s="42"/>
      <c r="C307" s="42"/>
      <c r="D307" s="42"/>
      <c r="E307" s="42"/>
      <c r="F307" s="42"/>
      <c r="G307" s="42"/>
      <c r="H307" s="42"/>
      <c r="I307" s="42"/>
      <c r="J307" s="43"/>
      <c r="K307" s="44" t="s">
        <v>16</v>
      </c>
      <c r="L307" s="45"/>
      <c r="M307" s="45"/>
      <c r="N307" s="6">
        <v>200</v>
      </c>
      <c r="O307" s="7">
        <v>5</v>
      </c>
      <c r="P307" s="46">
        <v>0.1</v>
      </c>
      <c r="Q307" s="47"/>
      <c r="R307" s="48">
        <v>0</v>
      </c>
      <c r="S307" s="47"/>
      <c r="T307" s="48">
        <v>11</v>
      </c>
      <c r="U307" s="47"/>
      <c r="V307" s="48">
        <v>44.2</v>
      </c>
      <c r="W307" s="46"/>
      <c r="X307" s="47"/>
      <c r="Y307" s="8">
        <v>376</v>
      </c>
    </row>
    <row r="308" spans="1:25" ht="18" x14ac:dyDescent="0.25">
      <c r="A308" s="41" t="s">
        <v>407</v>
      </c>
      <c r="B308" s="42"/>
      <c r="C308" s="42"/>
      <c r="D308" s="42"/>
      <c r="E308" s="42"/>
      <c r="F308" s="42"/>
      <c r="G308" s="42"/>
      <c r="H308" s="42"/>
      <c r="I308" s="42"/>
      <c r="J308" s="43"/>
      <c r="K308" s="44" t="s">
        <v>115</v>
      </c>
      <c r="L308" s="45"/>
      <c r="M308" s="45"/>
      <c r="N308" s="6">
        <v>95</v>
      </c>
      <c r="O308" s="7">
        <v>30</v>
      </c>
      <c r="P308" s="46" t="s">
        <v>57</v>
      </c>
      <c r="Q308" s="47"/>
      <c r="R308" s="48" t="s">
        <v>105</v>
      </c>
      <c r="S308" s="47"/>
      <c r="T308" s="48" t="s">
        <v>243</v>
      </c>
      <c r="U308" s="47"/>
      <c r="V308" s="48" t="s">
        <v>244</v>
      </c>
      <c r="W308" s="46"/>
      <c r="X308" s="47"/>
      <c r="Y308" s="8" t="s">
        <v>36</v>
      </c>
    </row>
    <row r="309" spans="1:25" ht="18" x14ac:dyDescent="0.25">
      <c r="A309" s="57" t="s">
        <v>37</v>
      </c>
      <c r="B309" s="58"/>
      <c r="C309" s="58"/>
      <c r="D309" s="58"/>
      <c r="E309" s="58"/>
      <c r="F309" s="58"/>
      <c r="G309" s="58"/>
      <c r="H309" s="58"/>
      <c r="I309" s="58"/>
      <c r="J309" s="59"/>
      <c r="K309" s="38" t="s">
        <v>408</v>
      </c>
      <c r="L309" s="36"/>
      <c r="M309" s="36"/>
      <c r="N309" s="13">
        <v>595</v>
      </c>
      <c r="O309" s="14">
        <f>SUM(O304:O308)</f>
        <v>120</v>
      </c>
      <c r="P309" s="60">
        <v>13.7</v>
      </c>
      <c r="Q309" s="61"/>
      <c r="R309" s="62">
        <v>16.600000000000001</v>
      </c>
      <c r="S309" s="61"/>
      <c r="T309" s="62">
        <v>54.4</v>
      </c>
      <c r="U309" s="61"/>
      <c r="V309" s="62">
        <v>430.2</v>
      </c>
      <c r="W309" s="60"/>
      <c r="X309" s="61"/>
      <c r="Y309" s="23" t="s">
        <v>36</v>
      </c>
    </row>
    <row r="310" spans="1:25" ht="18" x14ac:dyDescent="0.25">
      <c r="A310" s="67" t="s">
        <v>38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</row>
    <row r="311" spans="1:25" ht="18" x14ac:dyDescent="0.25">
      <c r="A311" s="41" t="s">
        <v>205</v>
      </c>
      <c r="B311" s="42"/>
      <c r="C311" s="42"/>
      <c r="D311" s="42"/>
      <c r="E311" s="42"/>
      <c r="F311" s="42"/>
      <c r="G311" s="42"/>
      <c r="H311" s="42"/>
      <c r="I311" s="42"/>
      <c r="J311" s="43"/>
      <c r="K311" s="44" t="s">
        <v>14</v>
      </c>
      <c r="L311" s="45"/>
      <c r="M311" s="45"/>
      <c r="N311" s="6">
        <v>100</v>
      </c>
      <c r="O311" s="7">
        <v>10</v>
      </c>
      <c r="P311" s="46">
        <v>1.2</v>
      </c>
      <c r="Q311" s="47"/>
      <c r="R311" s="48">
        <v>4.4000000000000004</v>
      </c>
      <c r="S311" s="47"/>
      <c r="T311" s="48">
        <v>6.2</v>
      </c>
      <c r="U311" s="47"/>
      <c r="V311" s="48">
        <v>70.7</v>
      </c>
      <c r="W311" s="46"/>
      <c r="X311" s="47"/>
      <c r="Y311" s="8">
        <v>75</v>
      </c>
    </row>
    <row r="312" spans="1:25" ht="18" x14ac:dyDescent="0.25">
      <c r="A312" s="41" t="s">
        <v>409</v>
      </c>
      <c r="B312" s="42"/>
      <c r="C312" s="42"/>
      <c r="D312" s="42"/>
      <c r="E312" s="42"/>
      <c r="F312" s="42"/>
      <c r="G312" s="42"/>
      <c r="H312" s="42"/>
      <c r="I312" s="42"/>
      <c r="J312" s="43"/>
      <c r="K312" s="44" t="s">
        <v>16</v>
      </c>
      <c r="L312" s="45"/>
      <c r="M312" s="45"/>
      <c r="N312" s="6">
        <v>250</v>
      </c>
      <c r="O312" s="7">
        <v>9</v>
      </c>
      <c r="P312" s="46" t="s">
        <v>410</v>
      </c>
      <c r="Q312" s="47"/>
      <c r="R312" s="48" t="s">
        <v>166</v>
      </c>
      <c r="S312" s="47"/>
      <c r="T312" s="48" t="s">
        <v>411</v>
      </c>
      <c r="U312" s="47"/>
      <c r="V312" s="48" t="s">
        <v>412</v>
      </c>
      <c r="W312" s="46"/>
      <c r="X312" s="47"/>
      <c r="Y312" s="8" t="s">
        <v>413</v>
      </c>
    </row>
    <row r="313" spans="1:25" ht="18" x14ac:dyDescent="0.25">
      <c r="A313" s="41" t="s">
        <v>284</v>
      </c>
      <c r="B313" s="42"/>
      <c r="C313" s="42"/>
      <c r="D313" s="42"/>
      <c r="E313" s="42"/>
      <c r="F313" s="42"/>
      <c r="G313" s="42"/>
      <c r="H313" s="42"/>
      <c r="I313" s="42"/>
      <c r="J313" s="43"/>
      <c r="K313" s="44" t="s">
        <v>80</v>
      </c>
      <c r="L313" s="45"/>
      <c r="M313" s="45"/>
      <c r="N313" s="6">
        <v>100</v>
      </c>
      <c r="O313" s="7">
        <v>27</v>
      </c>
      <c r="P313" s="46" t="s">
        <v>285</v>
      </c>
      <c r="Q313" s="47"/>
      <c r="R313" s="48" t="s">
        <v>248</v>
      </c>
      <c r="S313" s="47"/>
      <c r="T313" s="48" t="s">
        <v>155</v>
      </c>
      <c r="U313" s="47"/>
      <c r="V313" s="48" t="s">
        <v>414</v>
      </c>
      <c r="W313" s="46"/>
      <c r="X313" s="47"/>
      <c r="Y313" s="8" t="s">
        <v>288</v>
      </c>
    </row>
    <row r="314" spans="1:25" ht="18" x14ac:dyDescent="0.25">
      <c r="A314" s="41" t="s">
        <v>180</v>
      </c>
      <c r="B314" s="42"/>
      <c r="C314" s="42"/>
      <c r="D314" s="42"/>
      <c r="E314" s="42"/>
      <c r="F314" s="42"/>
      <c r="G314" s="42"/>
      <c r="H314" s="42"/>
      <c r="I314" s="42"/>
      <c r="J314" s="43"/>
      <c r="K314" s="44" t="s">
        <v>56</v>
      </c>
      <c r="L314" s="45"/>
      <c r="M314" s="45"/>
      <c r="N314" s="6">
        <v>180</v>
      </c>
      <c r="O314" s="7">
        <v>10</v>
      </c>
      <c r="P314" s="46" t="s">
        <v>40</v>
      </c>
      <c r="Q314" s="47"/>
      <c r="R314" s="48" t="s">
        <v>181</v>
      </c>
      <c r="S314" s="47"/>
      <c r="T314" s="48" t="s">
        <v>182</v>
      </c>
      <c r="U314" s="47"/>
      <c r="V314" s="48" t="s">
        <v>102</v>
      </c>
      <c r="W314" s="46"/>
      <c r="X314" s="47"/>
      <c r="Y314" s="8" t="s">
        <v>183</v>
      </c>
    </row>
    <row r="315" spans="1:25" ht="18" x14ac:dyDescent="0.25">
      <c r="A315" s="41" t="s">
        <v>62</v>
      </c>
      <c r="B315" s="42"/>
      <c r="C315" s="42"/>
      <c r="D315" s="42"/>
      <c r="E315" s="42"/>
      <c r="F315" s="42"/>
      <c r="G315" s="42"/>
      <c r="H315" s="42"/>
      <c r="I315" s="42"/>
      <c r="J315" s="43"/>
      <c r="K315" s="44" t="s">
        <v>16</v>
      </c>
      <c r="L315" s="45"/>
      <c r="M315" s="45"/>
      <c r="N315" s="6">
        <v>200</v>
      </c>
      <c r="O315" s="7">
        <v>7</v>
      </c>
      <c r="P315" s="46" t="s">
        <v>25</v>
      </c>
      <c r="Q315" s="47"/>
      <c r="R315" s="48" t="s">
        <v>25</v>
      </c>
      <c r="S315" s="47"/>
      <c r="T315" s="48" t="s">
        <v>63</v>
      </c>
      <c r="U315" s="47"/>
      <c r="V315" s="48" t="s">
        <v>64</v>
      </c>
      <c r="W315" s="46"/>
      <c r="X315" s="47"/>
      <c r="Y315" s="8" t="s">
        <v>65</v>
      </c>
    </row>
    <row r="316" spans="1:25" ht="108" x14ac:dyDescent="0.25">
      <c r="A316" s="26" t="s">
        <v>79</v>
      </c>
      <c r="B316" s="9"/>
      <c r="C316" s="9"/>
      <c r="D316" s="9"/>
      <c r="E316" s="9"/>
      <c r="F316" s="9"/>
      <c r="G316" s="9"/>
      <c r="H316" s="9"/>
      <c r="I316" s="9"/>
      <c r="J316" s="10"/>
      <c r="K316" s="27"/>
      <c r="L316" s="28">
        <v>150</v>
      </c>
      <c r="M316" s="28"/>
      <c r="N316" s="6">
        <v>200</v>
      </c>
      <c r="O316" s="7">
        <v>9</v>
      </c>
      <c r="P316" s="73">
        <v>0.6</v>
      </c>
      <c r="Q316" s="47"/>
      <c r="R316" s="48">
        <v>0.6</v>
      </c>
      <c r="S316" s="47"/>
      <c r="T316" s="48">
        <v>14.3</v>
      </c>
      <c r="U316" s="47"/>
      <c r="V316" s="11"/>
      <c r="W316" s="46">
        <v>68.400000000000006</v>
      </c>
      <c r="X316" s="47"/>
      <c r="Y316" s="12">
        <v>338</v>
      </c>
    </row>
    <row r="317" spans="1:25" ht="18" x14ac:dyDescent="0.25">
      <c r="A317" s="41" t="s">
        <v>30</v>
      </c>
      <c r="B317" s="42"/>
      <c r="C317" s="42"/>
      <c r="D317" s="42"/>
      <c r="E317" s="42"/>
      <c r="F317" s="42"/>
      <c r="G317" s="42"/>
      <c r="H317" s="42"/>
      <c r="I317" s="42"/>
      <c r="J317" s="43"/>
      <c r="K317" s="44" t="s">
        <v>66</v>
      </c>
      <c r="L317" s="45"/>
      <c r="M317" s="45"/>
      <c r="N317" s="6">
        <v>60</v>
      </c>
      <c r="O317" s="7">
        <v>3</v>
      </c>
      <c r="P317" s="46" t="s">
        <v>67</v>
      </c>
      <c r="Q317" s="47"/>
      <c r="R317" s="48" t="s">
        <v>68</v>
      </c>
      <c r="S317" s="47"/>
      <c r="T317" s="48" t="s">
        <v>69</v>
      </c>
      <c r="U317" s="47"/>
      <c r="V317" s="48" t="s">
        <v>70</v>
      </c>
      <c r="W317" s="46"/>
      <c r="X317" s="47"/>
      <c r="Y317" s="8" t="s">
        <v>36</v>
      </c>
    </row>
    <row r="318" spans="1:25" ht="18" x14ac:dyDescent="0.25">
      <c r="A318" s="57" t="s">
        <v>37</v>
      </c>
      <c r="B318" s="58"/>
      <c r="C318" s="58"/>
      <c r="D318" s="58"/>
      <c r="E318" s="58"/>
      <c r="F318" s="58"/>
      <c r="G318" s="58"/>
      <c r="H318" s="58"/>
      <c r="I318" s="58"/>
      <c r="J318" s="59"/>
      <c r="K318" s="38" t="s">
        <v>188</v>
      </c>
      <c r="L318" s="36"/>
      <c r="M318" s="36"/>
      <c r="N318" s="13">
        <v>1090</v>
      </c>
      <c r="O318" s="14">
        <v>75</v>
      </c>
      <c r="P318" s="60">
        <v>26.3</v>
      </c>
      <c r="Q318" s="61"/>
      <c r="R318" s="62">
        <v>25.4</v>
      </c>
      <c r="S318" s="61"/>
      <c r="T318" s="62">
        <v>95.3</v>
      </c>
      <c r="U318" s="61"/>
      <c r="V318" s="62">
        <v>722.9</v>
      </c>
      <c r="W318" s="60"/>
      <c r="X318" s="61"/>
      <c r="Y318" s="23" t="s">
        <v>36</v>
      </c>
    </row>
    <row r="319" spans="1:25" ht="18" x14ac:dyDescent="0.25">
      <c r="A319" s="67" t="s">
        <v>73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</row>
    <row r="320" spans="1:25" ht="18" x14ac:dyDescent="0.25">
      <c r="A320" s="41" t="s">
        <v>415</v>
      </c>
      <c r="B320" s="42"/>
      <c r="C320" s="42"/>
      <c r="D320" s="42"/>
      <c r="E320" s="42"/>
      <c r="F320" s="42"/>
      <c r="G320" s="42"/>
      <c r="H320" s="42"/>
      <c r="I320" s="42"/>
      <c r="J320" s="43"/>
      <c r="K320" s="44" t="s">
        <v>80</v>
      </c>
      <c r="L320" s="45"/>
      <c r="M320" s="45"/>
      <c r="N320" s="6">
        <v>150</v>
      </c>
      <c r="O320" s="7">
        <v>15</v>
      </c>
      <c r="P320" s="46" t="s">
        <v>416</v>
      </c>
      <c r="Q320" s="47"/>
      <c r="R320" s="48" t="s">
        <v>417</v>
      </c>
      <c r="S320" s="47"/>
      <c r="T320" s="48" t="s">
        <v>397</v>
      </c>
      <c r="U320" s="47"/>
      <c r="V320" s="48" t="s">
        <v>418</v>
      </c>
      <c r="W320" s="46"/>
      <c r="X320" s="47"/>
      <c r="Y320" s="8" t="s">
        <v>419</v>
      </c>
    </row>
    <row r="321" spans="1:25" ht="18" x14ac:dyDescent="0.25">
      <c r="A321" s="41" t="s">
        <v>406</v>
      </c>
      <c r="B321" s="42"/>
      <c r="C321" s="42"/>
      <c r="D321" s="42"/>
      <c r="E321" s="42"/>
      <c r="F321" s="42"/>
      <c r="G321" s="42"/>
      <c r="H321" s="42"/>
      <c r="I321" s="42"/>
      <c r="J321" s="43"/>
      <c r="K321" s="44" t="s">
        <v>16</v>
      </c>
      <c r="L321" s="45"/>
      <c r="M321" s="45"/>
      <c r="N321" s="6">
        <v>200</v>
      </c>
      <c r="O321" s="7">
        <v>5</v>
      </c>
      <c r="P321" s="46" t="s">
        <v>33</v>
      </c>
      <c r="Q321" s="47"/>
      <c r="R321" s="48" t="s">
        <v>25</v>
      </c>
      <c r="S321" s="47"/>
      <c r="T321" s="48" t="s">
        <v>420</v>
      </c>
      <c r="U321" s="47"/>
      <c r="V321" s="48" t="s">
        <v>421</v>
      </c>
      <c r="W321" s="46"/>
      <c r="X321" s="47"/>
      <c r="Y321" s="12" t="s">
        <v>375</v>
      </c>
    </row>
    <row r="322" spans="1:25" ht="18" x14ac:dyDescent="0.25">
      <c r="A322" s="57" t="s">
        <v>37</v>
      </c>
      <c r="B322" s="58"/>
      <c r="C322" s="58"/>
      <c r="D322" s="58"/>
      <c r="E322" s="58"/>
      <c r="F322" s="58"/>
      <c r="G322" s="58"/>
      <c r="H322" s="58"/>
      <c r="I322" s="58"/>
      <c r="J322" s="59"/>
      <c r="K322" s="38" t="s">
        <v>84</v>
      </c>
      <c r="L322" s="36"/>
      <c r="M322" s="36"/>
      <c r="N322" s="29">
        <v>350</v>
      </c>
      <c r="O322" s="30">
        <f>SUM(O320:O321)</f>
        <v>20</v>
      </c>
      <c r="P322" s="76" t="s">
        <v>396</v>
      </c>
      <c r="Q322" s="77"/>
      <c r="R322" s="62" t="s">
        <v>417</v>
      </c>
      <c r="S322" s="61"/>
      <c r="T322" s="62" t="s">
        <v>422</v>
      </c>
      <c r="U322" s="61"/>
      <c r="V322" s="62" t="s">
        <v>423</v>
      </c>
      <c r="W322" s="60"/>
      <c r="X322" s="60"/>
      <c r="Y322" s="15" t="s">
        <v>36</v>
      </c>
    </row>
    <row r="323" spans="1:25" ht="18" x14ac:dyDescent="0.25">
      <c r="A323" s="57" t="s">
        <v>89</v>
      </c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31"/>
      <c r="O323" s="24">
        <v>215</v>
      </c>
      <c r="P323" s="74">
        <v>51.3</v>
      </c>
      <c r="Q323" s="75"/>
      <c r="R323" s="60">
        <v>49.7</v>
      </c>
      <c r="S323" s="61"/>
      <c r="T323" s="62">
        <v>195.6</v>
      </c>
      <c r="U323" s="61"/>
      <c r="V323" s="62">
        <v>1448.6</v>
      </c>
      <c r="W323" s="60"/>
      <c r="X323" s="60"/>
      <c r="Y323" s="15" t="s">
        <v>36</v>
      </c>
    </row>
    <row r="324" spans="1:25" ht="18" x14ac:dyDescent="0.25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3"/>
    </row>
    <row r="325" spans="1:25" ht="18" x14ac:dyDescent="0.25">
      <c r="A325" s="49"/>
      <c r="B325" s="49"/>
      <c r="C325" s="49"/>
      <c r="D325" s="49"/>
      <c r="E325" s="49"/>
      <c r="F325" s="49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49"/>
      <c r="S325" s="49"/>
      <c r="T325" s="49"/>
      <c r="U325" s="49"/>
      <c r="V325" s="49"/>
      <c r="W325" s="49"/>
      <c r="X325" s="49"/>
      <c r="Y325" s="49"/>
    </row>
    <row r="326" spans="1:25" ht="18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3"/>
    </row>
    <row r="327" spans="1:25" ht="18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17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8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3"/>
    </row>
    <row r="329" spans="1:25" ht="18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49" t="str">
        <f>K296</f>
        <v>МЕНЮ</v>
      </c>
      <c r="L329" s="49"/>
      <c r="M329" s="49"/>
      <c r="N329" s="49"/>
      <c r="O329" s="49"/>
      <c r="P329" s="49"/>
      <c r="Q329" s="22"/>
      <c r="R329" s="22"/>
      <c r="S329" s="22"/>
      <c r="T329" s="22"/>
      <c r="U329" s="22"/>
      <c r="V329" s="22"/>
      <c r="W329" s="22"/>
      <c r="X329" s="22"/>
      <c r="Y329" s="23"/>
    </row>
    <row r="330" spans="1:25" ht="18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3"/>
    </row>
    <row r="331" spans="1:25" ht="18" x14ac:dyDescent="0.25">
      <c r="A331" s="21"/>
      <c r="B331" s="21"/>
      <c r="C331" s="21"/>
      <c r="D331" s="21"/>
      <c r="E331" s="21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22"/>
      <c r="U331" s="22"/>
      <c r="V331" s="22"/>
      <c r="W331" s="22"/>
      <c r="X331" s="22"/>
      <c r="Y331" s="23"/>
    </row>
    <row r="332" spans="1:25" ht="18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  <c r="Y332" s="23"/>
    </row>
    <row r="333" spans="1:25" ht="18" x14ac:dyDescent="0.25">
      <c r="A333" s="49" t="s">
        <v>424</v>
      </c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5"/>
    </row>
    <row r="334" spans="1:25" ht="36" x14ac:dyDescent="0.25">
      <c r="A334" s="50" t="s">
        <v>2</v>
      </c>
      <c r="B334" s="51"/>
      <c r="C334" s="51"/>
      <c r="D334" s="51"/>
      <c r="E334" s="51"/>
      <c r="F334" s="51"/>
      <c r="G334" s="51"/>
      <c r="H334" s="51"/>
      <c r="I334" s="51"/>
      <c r="J334" s="52"/>
      <c r="K334" s="50" t="str">
        <f>K301</f>
        <v>Масса порции 7-11 лет</v>
      </c>
      <c r="L334" s="51"/>
      <c r="M334" s="51"/>
      <c r="N334" s="64" t="str">
        <f>N301</f>
        <v>Масса порции 12-18 лет</v>
      </c>
      <c r="O334" s="19" t="s">
        <v>5</v>
      </c>
      <c r="P334" s="36" t="s">
        <v>6</v>
      </c>
      <c r="Q334" s="36"/>
      <c r="R334" s="36"/>
      <c r="S334" s="36"/>
      <c r="T334" s="36"/>
      <c r="U334" s="37"/>
      <c r="V334" s="50" t="s">
        <v>7</v>
      </c>
      <c r="W334" s="51"/>
      <c r="X334" s="52"/>
      <c r="Y334" s="34" t="s">
        <v>8</v>
      </c>
    </row>
    <row r="335" spans="1:25" ht="18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5"/>
      <c r="K335" s="53"/>
      <c r="L335" s="54"/>
      <c r="M335" s="54"/>
      <c r="N335" s="65"/>
      <c r="O335" s="20"/>
      <c r="P335" s="36" t="s">
        <v>9</v>
      </c>
      <c r="Q335" s="37"/>
      <c r="R335" s="38" t="s">
        <v>10</v>
      </c>
      <c r="S335" s="37"/>
      <c r="T335" s="38" t="s">
        <v>11</v>
      </c>
      <c r="U335" s="37"/>
      <c r="V335" s="53"/>
      <c r="W335" s="54"/>
      <c r="X335" s="55"/>
      <c r="Y335" s="35"/>
    </row>
    <row r="336" spans="1:25" ht="18" x14ac:dyDescent="0.25">
      <c r="A336" s="67" t="s">
        <v>12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ht="18" x14ac:dyDescent="0.25">
      <c r="A337" s="41" t="s">
        <v>425</v>
      </c>
      <c r="B337" s="42"/>
      <c r="C337" s="42"/>
      <c r="D337" s="42"/>
      <c r="E337" s="42"/>
      <c r="F337" s="42"/>
      <c r="G337" s="42"/>
      <c r="H337" s="42"/>
      <c r="I337" s="42"/>
      <c r="J337" s="43"/>
      <c r="K337" s="44" t="s">
        <v>14</v>
      </c>
      <c r="L337" s="45"/>
      <c r="M337" s="45"/>
      <c r="N337" s="6">
        <v>100</v>
      </c>
      <c r="O337" s="7">
        <v>10</v>
      </c>
      <c r="P337" s="46">
        <v>2.16</v>
      </c>
      <c r="Q337" s="47"/>
      <c r="R337" s="48">
        <v>6.12</v>
      </c>
      <c r="S337" s="47"/>
      <c r="T337" s="48">
        <v>4.68</v>
      </c>
      <c r="U337" s="47"/>
      <c r="V337" s="48">
        <v>82.2</v>
      </c>
      <c r="W337" s="46"/>
      <c r="X337" s="47"/>
      <c r="Y337" s="8">
        <v>30</v>
      </c>
    </row>
    <row r="338" spans="1:25" ht="18" x14ac:dyDescent="0.25">
      <c r="A338" s="41" t="s">
        <v>426</v>
      </c>
      <c r="B338" s="42"/>
      <c r="C338" s="42"/>
      <c r="D338" s="42"/>
      <c r="E338" s="42"/>
      <c r="F338" s="42"/>
      <c r="G338" s="42"/>
      <c r="H338" s="42"/>
      <c r="I338" s="42"/>
      <c r="J338" s="43"/>
      <c r="K338" s="44" t="s">
        <v>80</v>
      </c>
      <c r="L338" s="45"/>
      <c r="M338" s="45"/>
      <c r="N338" s="6">
        <v>100</v>
      </c>
      <c r="O338" s="7">
        <v>85</v>
      </c>
      <c r="P338" s="46" t="s">
        <v>427</v>
      </c>
      <c r="Q338" s="47"/>
      <c r="R338" s="48" t="s">
        <v>428</v>
      </c>
      <c r="S338" s="47"/>
      <c r="T338" s="48" t="s">
        <v>249</v>
      </c>
      <c r="U338" s="47"/>
      <c r="V338" s="48" t="s">
        <v>429</v>
      </c>
      <c r="W338" s="46"/>
      <c r="X338" s="47"/>
      <c r="Y338" s="8" t="s">
        <v>430</v>
      </c>
    </row>
    <row r="339" spans="1:25" ht="18" x14ac:dyDescent="0.25">
      <c r="A339" s="41" t="s">
        <v>431</v>
      </c>
      <c r="B339" s="42"/>
      <c r="C339" s="42"/>
      <c r="D339" s="42"/>
      <c r="E339" s="42"/>
      <c r="F339" s="42"/>
      <c r="G339" s="42"/>
      <c r="H339" s="42"/>
      <c r="I339" s="42"/>
      <c r="J339" s="43"/>
      <c r="K339" s="44" t="s">
        <v>56</v>
      </c>
      <c r="L339" s="45"/>
      <c r="M339" s="45"/>
      <c r="N339" s="6">
        <v>180</v>
      </c>
      <c r="O339" s="7">
        <v>12</v>
      </c>
      <c r="P339" s="46" t="s">
        <v>432</v>
      </c>
      <c r="Q339" s="47"/>
      <c r="R339" s="48" t="s">
        <v>432</v>
      </c>
      <c r="S339" s="47"/>
      <c r="T339" s="48" t="s">
        <v>433</v>
      </c>
      <c r="U339" s="47"/>
      <c r="V339" s="48" t="s">
        <v>434</v>
      </c>
      <c r="W339" s="46"/>
      <c r="X339" s="47"/>
      <c r="Y339" s="8" t="s">
        <v>435</v>
      </c>
    </row>
    <row r="340" spans="1:25" ht="18" x14ac:dyDescent="0.25">
      <c r="A340" s="41" t="s">
        <v>436</v>
      </c>
      <c r="B340" s="42"/>
      <c r="C340" s="42"/>
      <c r="D340" s="42"/>
      <c r="E340" s="42"/>
      <c r="F340" s="42"/>
      <c r="G340" s="42"/>
      <c r="H340" s="42"/>
      <c r="I340" s="42"/>
      <c r="J340" s="43"/>
      <c r="K340" s="44" t="s">
        <v>16</v>
      </c>
      <c r="L340" s="45"/>
      <c r="M340" s="45"/>
      <c r="N340" s="6">
        <v>200</v>
      </c>
      <c r="O340" s="7">
        <v>10</v>
      </c>
      <c r="P340" s="46" t="s">
        <v>117</v>
      </c>
      <c r="Q340" s="47"/>
      <c r="R340" s="48" t="s">
        <v>105</v>
      </c>
      <c r="S340" s="47"/>
      <c r="T340" s="48" t="s">
        <v>437</v>
      </c>
      <c r="U340" s="47"/>
      <c r="V340" s="48" t="s">
        <v>438</v>
      </c>
      <c r="W340" s="46"/>
      <c r="X340" s="47"/>
      <c r="Y340" s="8" t="s">
        <v>439</v>
      </c>
    </row>
    <row r="341" spans="1:25" ht="18" x14ac:dyDescent="0.25">
      <c r="A341" s="41" t="s">
        <v>30</v>
      </c>
      <c r="B341" s="42"/>
      <c r="C341" s="42"/>
      <c r="D341" s="42"/>
      <c r="E341" s="42"/>
      <c r="F341" s="42"/>
      <c r="G341" s="42"/>
      <c r="H341" s="42"/>
      <c r="I341" s="42"/>
      <c r="J341" s="43"/>
      <c r="K341" s="44" t="s">
        <v>31</v>
      </c>
      <c r="L341" s="45"/>
      <c r="M341" s="45"/>
      <c r="N341" s="6">
        <v>50</v>
      </c>
      <c r="O341" s="7">
        <v>3</v>
      </c>
      <c r="P341" s="46" t="s">
        <v>32</v>
      </c>
      <c r="Q341" s="47"/>
      <c r="R341" s="48" t="s">
        <v>33</v>
      </c>
      <c r="S341" s="47"/>
      <c r="T341" s="48" t="s">
        <v>34</v>
      </c>
      <c r="U341" s="47"/>
      <c r="V341" s="48" t="s">
        <v>35</v>
      </c>
      <c r="W341" s="46"/>
      <c r="X341" s="47"/>
      <c r="Y341" s="8" t="s">
        <v>36</v>
      </c>
    </row>
    <row r="342" spans="1:25" ht="18" x14ac:dyDescent="0.25">
      <c r="A342" s="57" t="s">
        <v>37</v>
      </c>
      <c r="B342" s="58"/>
      <c r="C342" s="58"/>
      <c r="D342" s="58"/>
      <c r="E342" s="58"/>
      <c r="F342" s="58"/>
      <c r="G342" s="58"/>
      <c r="H342" s="58"/>
      <c r="I342" s="58"/>
      <c r="J342" s="59"/>
      <c r="K342" s="38" t="s">
        <v>440</v>
      </c>
      <c r="L342" s="36"/>
      <c r="M342" s="36"/>
      <c r="N342" s="13">
        <v>630</v>
      </c>
      <c r="O342" s="14">
        <f>SUM(O337:O341)</f>
        <v>120</v>
      </c>
      <c r="P342" s="60">
        <v>29.46</v>
      </c>
      <c r="Q342" s="61"/>
      <c r="R342" s="62">
        <v>33.020000000000003</v>
      </c>
      <c r="S342" s="61"/>
      <c r="T342" s="62">
        <v>67.98</v>
      </c>
      <c r="U342" s="61"/>
      <c r="V342" s="62">
        <v>686.9</v>
      </c>
      <c r="W342" s="60"/>
      <c r="X342" s="61"/>
      <c r="Y342" s="23" t="s">
        <v>36</v>
      </c>
    </row>
    <row r="343" spans="1:25" ht="18" x14ac:dyDescent="0.25">
      <c r="A343" s="67" t="s">
        <v>38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</row>
    <row r="344" spans="1:25" ht="18" x14ac:dyDescent="0.25">
      <c r="A344" s="41" t="s">
        <v>441</v>
      </c>
      <c r="B344" s="42"/>
      <c r="C344" s="42"/>
      <c r="D344" s="42"/>
      <c r="E344" s="42"/>
      <c r="F344" s="42"/>
      <c r="G344" s="42"/>
      <c r="H344" s="42"/>
      <c r="I344" s="42"/>
      <c r="J344" s="43"/>
      <c r="K344" s="44" t="s">
        <v>14</v>
      </c>
      <c r="L344" s="45"/>
      <c r="M344" s="45"/>
      <c r="N344" s="6">
        <v>100</v>
      </c>
      <c r="O344" s="7">
        <v>7</v>
      </c>
      <c r="P344" s="46" t="s">
        <v>249</v>
      </c>
      <c r="Q344" s="47"/>
      <c r="R344" s="48" t="s">
        <v>360</v>
      </c>
      <c r="S344" s="47"/>
      <c r="T344" s="48" t="s">
        <v>328</v>
      </c>
      <c r="U344" s="47"/>
      <c r="V344" s="48" t="s">
        <v>442</v>
      </c>
      <c r="W344" s="46"/>
      <c r="X344" s="47"/>
      <c r="Y344" s="8" t="s">
        <v>98</v>
      </c>
    </row>
    <row r="345" spans="1:25" ht="18" x14ac:dyDescent="0.25">
      <c r="A345" s="41" t="s">
        <v>443</v>
      </c>
      <c r="B345" s="42"/>
      <c r="C345" s="42"/>
      <c r="D345" s="42"/>
      <c r="E345" s="42"/>
      <c r="F345" s="42"/>
      <c r="G345" s="42"/>
      <c r="H345" s="42"/>
      <c r="I345" s="42"/>
      <c r="J345" s="43"/>
      <c r="K345" s="44" t="s">
        <v>16</v>
      </c>
      <c r="L345" s="45"/>
      <c r="M345" s="45"/>
      <c r="N345" s="6">
        <v>250</v>
      </c>
      <c r="O345" s="7">
        <v>9</v>
      </c>
      <c r="P345" s="46" t="s">
        <v>230</v>
      </c>
      <c r="Q345" s="47"/>
      <c r="R345" s="48" t="s">
        <v>171</v>
      </c>
      <c r="S345" s="47"/>
      <c r="T345" s="48" t="s">
        <v>148</v>
      </c>
      <c r="U345" s="47"/>
      <c r="V345" s="48" t="s">
        <v>444</v>
      </c>
      <c r="W345" s="46"/>
      <c r="X345" s="47"/>
      <c r="Y345" s="8" t="s">
        <v>445</v>
      </c>
    </row>
    <row r="346" spans="1:25" ht="18" x14ac:dyDescent="0.25">
      <c r="A346" s="41" t="s">
        <v>48</v>
      </c>
      <c r="B346" s="42"/>
      <c r="C346" s="42"/>
      <c r="D346" s="42"/>
      <c r="E346" s="42"/>
      <c r="F346" s="42"/>
      <c r="G346" s="42"/>
      <c r="H346" s="42"/>
      <c r="I346" s="42"/>
      <c r="J346" s="43"/>
      <c r="K346" s="44" t="s">
        <v>49</v>
      </c>
      <c r="L346" s="45"/>
      <c r="M346" s="45"/>
      <c r="N346" s="6">
        <v>100</v>
      </c>
      <c r="O346" s="7">
        <v>35</v>
      </c>
      <c r="P346" s="46" t="s">
        <v>446</v>
      </c>
      <c r="Q346" s="47"/>
      <c r="R346" s="48" t="s">
        <v>447</v>
      </c>
      <c r="S346" s="47"/>
      <c r="T346" s="48" t="s">
        <v>133</v>
      </c>
      <c r="U346" s="47"/>
      <c r="V346" s="48" t="s">
        <v>448</v>
      </c>
      <c r="W346" s="46"/>
      <c r="X346" s="47"/>
      <c r="Y346" s="8" t="s">
        <v>54</v>
      </c>
    </row>
    <row r="347" spans="1:25" ht="18" x14ac:dyDescent="0.25">
      <c r="A347" s="41" t="s">
        <v>136</v>
      </c>
      <c r="B347" s="42"/>
      <c r="C347" s="42"/>
      <c r="D347" s="42"/>
      <c r="E347" s="42"/>
      <c r="F347" s="42"/>
      <c r="G347" s="42"/>
      <c r="H347" s="42"/>
      <c r="I347" s="42"/>
      <c r="J347" s="43"/>
      <c r="K347" s="44" t="s">
        <v>56</v>
      </c>
      <c r="L347" s="45"/>
      <c r="M347" s="45"/>
      <c r="N347" s="6">
        <v>180</v>
      </c>
      <c r="O347" s="7">
        <v>11</v>
      </c>
      <c r="P347" s="46" t="s">
        <v>137</v>
      </c>
      <c r="Q347" s="47"/>
      <c r="R347" s="48" t="s">
        <v>228</v>
      </c>
      <c r="S347" s="47"/>
      <c r="T347" s="48" t="s">
        <v>207</v>
      </c>
      <c r="U347" s="47"/>
      <c r="V347" s="48" t="s">
        <v>229</v>
      </c>
      <c r="W347" s="46"/>
      <c r="X347" s="47"/>
      <c r="Y347" s="8" t="s">
        <v>140</v>
      </c>
    </row>
    <row r="348" spans="1:25" ht="18" x14ac:dyDescent="0.25">
      <c r="A348" s="41" t="s">
        <v>311</v>
      </c>
      <c r="B348" s="42"/>
      <c r="C348" s="42"/>
      <c r="D348" s="42"/>
      <c r="E348" s="42"/>
      <c r="F348" s="42"/>
      <c r="G348" s="42"/>
      <c r="H348" s="42"/>
      <c r="I348" s="42"/>
      <c r="J348" s="43"/>
      <c r="K348" s="44" t="s">
        <v>98</v>
      </c>
      <c r="L348" s="45"/>
      <c r="M348" s="45"/>
      <c r="N348" s="6">
        <v>50</v>
      </c>
      <c r="O348" s="7">
        <v>3</v>
      </c>
      <c r="P348" s="46" t="s">
        <v>312</v>
      </c>
      <c r="Q348" s="47"/>
      <c r="R348" s="48" t="s">
        <v>105</v>
      </c>
      <c r="S348" s="47"/>
      <c r="T348" s="48" t="s">
        <v>313</v>
      </c>
      <c r="U348" s="47"/>
      <c r="V348" s="48" t="s">
        <v>314</v>
      </c>
      <c r="W348" s="46"/>
      <c r="X348" s="47"/>
      <c r="Y348" s="8" t="s">
        <v>315</v>
      </c>
    </row>
    <row r="349" spans="1:25" ht="18" x14ac:dyDescent="0.25">
      <c r="A349" s="41" t="s">
        <v>258</v>
      </c>
      <c r="B349" s="42"/>
      <c r="C349" s="42"/>
      <c r="D349" s="42"/>
      <c r="E349" s="42"/>
      <c r="F349" s="42"/>
      <c r="G349" s="42"/>
      <c r="H349" s="42"/>
      <c r="I349" s="42"/>
      <c r="J349" s="43"/>
      <c r="K349" s="44" t="s">
        <v>16</v>
      </c>
      <c r="L349" s="45"/>
      <c r="M349" s="45"/>
      <c r="N349" s="6">
        <v>200</v>
      </c>
      <c r="O349" s="7">
        <v>7</v>
      </c>
      <c r="P349" s="46" t="s">
        <v>25</v>
      </c>
      <c r="Q349" s="47"/>
      <c r="R349" s="48" t="s">
        <v>25</v>
      </c>
      <c r="S349" s="47"/>
      <c r="T349" s="48" t="s">
        <v>259</v>
      </c>
      <c r="U349" s="47"/>
      <c r="V349" s="48" t="s">
        <v>260</v>
      </c>
      <c r="W349" s="46"/>
      <c r="X349" s="47"/>
      <c r="Y349" s="8" t="s">
        <v>261</v>
      </c>
    </row>
    <row r="350" spans="1:25" ht="18" x14ac:dyDescent="0.25">
      <c r="A350" s="41" t="s">
        <v>30</v>
      </c>
      <c r="B350" s="42"/>
      <c r="C350" s="42"/>
      <c r="D350" s="42"/>
      <c r="E350" s="42"/>
      <c r="F350" s="42"/>
      <c r="G350" s="42"/>
      <c r="H350" s="42"/>
      <c r="I350" s="42"/>
      <c r="J350" s="43"/>
      <c r="K350" s="44" t="s">
        <v>66</v>
      </c>
      <c r="L350" s="45"/>
      <c r="M350" s="45"/>
      <c r="N350" s="6">
        <v>60</v>
      </c>
      <c r="O350" s="7">
        <v>3</v>
      </c>
      <c r="P350" s="46" t="s">
        <v>67</v>
      </c>
      <c r="Q350" s="47"/>
      <c r="R350" s="48" t="s">
        <v>68</v>
      </c>
      <c r="S350" s="47"/>
      <c r="T350" s="48" t="s">
        <v>69</v>
      </c>
      <c r="U350" s="47"/>
      <c r="V350" s="48" t="s">
        <v>70</v>
      </c>
      <c r="W350" s="46"/>
      <c r="X350" s="47"/>
      <c r="Y350" s="8" t="s">
        <v>36</v>
      </c>
    </row>
    <row r="351" spans="1:25" ht="18" x14ac:dyDescent="0.25">
      <c r="A351" s="57" t="s">
        <v>37</v>
      </c>
      <c r="B351" s="58"/>
      <c r="C351" s="58"/>
      <c r="D351" s="58"/>
      <c r="E351" s="58"/>
      <c r="F351" s="58"/>
      <c r="G351" s="58"/>
      <c r="H351" s="58"/>
      <c r="I351" s="58"/>
      <c r="J351" s="59"/>
      <c r="K351" s="38" t="s">
        <v>71</v>
      </c>
      <c r="L351" s="36"/>
      <c r="M351" s="36"/>
      <c r="N351" s="13">
        <v>940</v>
      </c>
      <c r="O351" s="14">
        <f>SUM(O344:O350)</f>
        <v>75</v>
      </c>
      <c r="P351" s="60" t="s">
        <v>449</v>
      </c>
      <c r="Q351" s="61"/>
      <c r="R351" s="62" t="s">
        <v>422</v>
      </c>
      <c r="S351" s="61"/>
      <c r="T351" s="62" t="s">
        <v>144</v>
      </c>
      <c r="U351" s="61"/>
      <c r="V351" s="62" t="s">
        <v>450</v>
      </c>
      <c r="W351" s="60"/>
      <c r="X351" s="61"/>
      <c r="Y351" s="23" t="s">
        <v>36</v>
      </c>
    </row>
    <row r="352" spans="1:25" ht="18" x14ac:dyDescent="0.25">
      <c r="A352" s="67" t="s">
        <v>73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</row>
    <row r="353" spans="1:25" ht="18" x14ac:dyDescent="0.25">
      <c r="A353" s="41" t="s">
        <v>79</v>
      </c>
      <c r="B353" s="42"/>
      <c r="C353" s="42"/>
      <c r="D353" s="42"/>
      <c r="E353" s="42"/>
      <c r="F353" s="42"/>
      <c r="G353" s="42"/>
      <c r="H353" s="42"/>
      <c r="I353" s="42"/>
      <c r="J353" s="43"/>
      <c r="K353" s="44" t="s">
        <v>80</v>
      </c>
      <c r="L353" s="45"/>
      <c r="M353" s="45"/>
      <c r="N353" s="6">
        <v>200</v>
      </c>
      <c r="O353" s="7">
        <v>10</v>
      </c>
      <c r="P353" s="46" t="s">
        <v>68</v>
      </c>
      <c r="Q353" s="47"/>
      <c r="R353" s="48" t="s">
        <v>68</v>
      </c>
      <c r="S353" s="47"/>
      <c r="T353" s="48" t="s">
        <v>81</v>
      </c>
      <c r="U353" s="47"/>
      <c r="V353" s="48" t="s">
        <v>82</v>
      </c>
      <c r="W353" s="46"/>
      <c r="X353" s="47"/>
      <c r="Y353" s="8" t="s">
        <v>83</v>
      </c>
    </row>
    <row r="354" spans="1:25" ht="18" x14ac:dyDescent="0.25">
      <c r="A354" s="41" t="s">
        <v>146</v>
      </c>
      <c r="B354" s="42"/>
      <c r="C354" s="42"/>
      <c r="D354" s="42"/>
      <c r="E354" s="42"/>
      <c r="F354" s="42"/>
      <c r="G354" s="42"/>
      <c r="H354" s="42"/>
      <c r="I354" s="42"/>
      <c r="J354" s="43"/>
      <c r="K354" s="44" t="s">
        <v>16</v>
      </c>
      <c r="L354" s="45"/>
      <c r="M354" s="45"/>
      <c r="N354" s="6">
        <v>150</v>
      </c>
      <c r="O354" s="7">
        <v>10</v>
      </c>
      <c r="P354" s="46" t="s">
        <v>147</v>
      </c>
      <c r="Q354" s="47"/>
      <c r="R354" s="48" t="s">
        <v>92</v>
      </c>
      <c r="S354" s="47"/>
      <c r="T354" s="48" t="s">
        <v>148</v>
      </c>
      <c r="U354" s="47"/>
      <c r="V354" s="48" t="s">
        <v>149</v>
      </c>
      <c r="W354" s="46"/>
      <c r="X354" s="47"/>
      <c r="Y354" s="12" t="s">
        <v>150</v>
      </c>
    </row>
    <row r="355" spans="1:25" ht="18" x14ac:dyDescent="0.25">
      <c r="A355" s="57" t="s">
        <v>37</v>
      </c>
      <c r="B355" s="58"/>
      <c r="C355" s="58"/>
      <c r="D355" s="58"/>
      <c r="E355" s="58"/>
      <c r="F355" s="58"/>
      <c r="G355" s="58"/>
      <c r="H355" s="58"/>
      <c r="I355" s="58"/>
      <c r="J355" s="59"/>
      <c r="K355" s="38" t="s">
        <v>84</v>
      </c>
      <c r="L355" s="36"/>
      <c r="M355" s="36"/>
      <c r="N355" s="13">
        <v>350</v>
      </c>
      <c r="O355" s="14">
        <f>SUM(O353:O354)</f>
        <v>20</v>
      </c>
      <c r="P355" s="60" t="s">
        <v>451</v>
      </c>
      <c r="Q355" s="61"/>
      <c r="R355" s="62" t="s">
        <v>307</v>
      </c>
      <c r="S355" s="61"/>
      <c r="T355" s="62" t="s">
        <v>452</v>
      </c>
      <c r="U355" s="61"/>
      <c r="V355" s="62" t="s">
        <v>453</v>
      </c>
      <c r="W355" s="60"/>
      <c r="X355" s="60"/>
      <c r="Y355" s="15" t="s">
        <v>36</v>
      </c>
    </row>
    <row r="356" spans="1:25" ht="18" x14ac:dyDescent="0.25">
      <c r="A356" s="57" t="s">
        <v>89</v>
      </c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16"/>
      <c r="O356" s="24">
        <f>O355+O351+O342</f>
        <v>215</v>
      </c>
      <c r="P356" s="60">
        <v>71.86</v>
      </c>
      <c r="Q356" s="61"/>
      <c r="R356" s="62">
        <v>84.52</v>
      </c>
      <c r="S356" s="61"/>
      <c r="T356" s="62">
        <v>183.88</v>
      </c>
      <c r="U356" s="61"/>
      <c r="V356" s="62">
        <v>1789.7</v>
      </c>
      <c r="W356" s="60"/>
      <c r="X356" s="60"/>
      <c r="Y356" s="15" t="s">
        <v>36</v>
      </c>
    </row>
    <row r="357" spans="1:25" ht="18" x14ac:dyDescent="0.25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21"/>
      <c r="P357" s="22"/>
      <c r="Q357" s="22"/>
      <c r="R357" s="22"/>
      <c r="S357" s="22"/>
      <c r="T357" s="22"/>
      <c r="U357" s="22"/>
      <c r="V357" s="22"/>
      <c r="W357" s="22"/>
      <c r="X357" s="22"/>
      <c r="Y357" s="23"/>
    </row>
    <row r="358" spans="1:25" ht="18" x14ac:dyDescent="0.25">
      <c r="A358" s="49"/>
      <c r="B358" s="49"/>
      <c r="C358" s="49"/>
      <c r="D358" s="4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2"/>
      <c r="Q358" s="22"/>
      <c r="R358" s="49"/>
      <c r="S358" s="49"/>
      <c r="T358" s="49"/>
      <c r="U358" s="49"/>
      <c r="V358" s="49"/>
      <c r="W358" s="49"/>
      <c r="X358" s="49"/>
      <c r="Y358" s="49"/>
    </row>
    <row r="359" spans="1:25" ht="18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2"/>
      <c r="Q359" s="22"/>
      <c r="R359" s="22"/>
      <c r="S359" s="22"/>
      <c r="T359" s="22"/>
      <c r="U359" s="22"/>
      <c r="V359" s="22"/>
      <c r="W359" s="22"/>
      <c r="X359" s="22"/>
      <c r="Y359" s="23"/>
    </row>
    <row r="360" spans="1:25" ht="18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17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8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2"/>
      <c r="Q361" s="22"/>
      <c r="R361" s="22"/>
      <c r="S361" s="22"/>
      <c r="T361" s="22"/>
      <c r="U361" s="22"/>
      <c r="V361" s="22"/>
      <c r="W361" s="22"/>
      <c r="X361" s="22"/>
      <c r="Y361" s="23"/>
    </row>
    <row r="362" spans="1:25" ht="18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2"/>
      <c r="Q362" s="22"/>
      <c r="R362" s="22"/>
      <c r="S362" s="22"/>
      <c r="T362" s="22"/>
      <c r="U362" s="22"/>
      <c r="V362" s="22"/>
      <c r="W362" s="22"/>
      <c r="X362" s="22"/>
      <c r="Y362" s="23"/>
    </row>
    <row r="363" spans="1:25" ht="18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49" t="str">
        <f>K329</f>
        <v>МЕНЮ</v>
      </c>
      <c r="M363" s="49"/>
      <c r="N363" s="49"/>
      <c r="O363" s="17"/>
      <c r="P363" s="22"/>
      <c r="Q363" s="22"/>
      <c r="R363" s="22"/>
      <c r="S363" s="22"/>
      <c r="T363" s="22"/>
      <c r="U363" s="22"/>
      <c r="V363" s="22"/>
      <c r="W363" s="22"/>
      <c r="X363" s="22"/>
      <c r="Y363" s="23"/>
    </row>
    <row r="364" spans="1:25" ht="18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2"/>
      <c r="Q364" s="22"/>
      <c r="R364" s="22"/>
      <c r="S364" s="22"/>
      <c r="T364" s="22"/>
      <c r="U364" s="22"/>
      <c r="V364" s="22"/>
      <c r="W364" s="22"/>
      <c r="X364" s="22"/>
      <c r="Y364" s="23"/>
    </row>
    <row r="365" spans="1:25" ht="18" x14ac:dyDescent="0.25">
      <c r="A365" s="21"/>
      <c r="B365" s="21"/>
      <c r="C365" s="21"/>
      <c r="D365" s="21"/>
      <c r="E365" s="21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22"/>
      <c r="U365" s="22"/>
      <c r="V365" s="22"/>
      <c r="W365" s="22"/>
      <c r="X365" s="22"/>
      <c r="Y365" s="23"/>
    </row>
    <row r="366" spans="1:25" ht="18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2"/>
      <c r="Q366" s="22"/>
      <c r="R366" s="22"/>
      <c r="S366" s="22"/>
      <c r="T366" s="22"/>
      <c r="U366" s="22"/>
      <c r="V366" s="22"/>
      <c r="W366" s="22"/>
      <c r="X366" s="22"/>
      <c r="Y366" s="23"/>
    </row>
    <row r="367" spans="1:25" ht="18" x14ac:dyDescent="0.25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ht="18" x14ac:dyDescent="0.25">
      <c r="A368" s="49" t="s">
        <v>454</v>
      </c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5"/>
    </row>
    <row r="369" spans="1:25" ht="36" x14ac:dyDescent="0.25">
      <c r="A369" s="50" t="s">
        <v>2</v>
      </c>
      <c r="B369" s="51"/>
      <c r="C369" s="51"/>
      <c r="D369" s="51"/>
      <c r="E369" s="51"/>
      <c r="F369" s="51"/>
      <c r="G369" s="51"/>
      <c r="H369" s="51"/>
      <c r="I369" s="51"/>
      <c r="J369" s="52"/>
      <c r="K369" s="50" t="str">
        <f>K334</f>
        <v>Масса порции 7-11 лет</v>
      </c>
      <c r="L369" s="51"/>
      <c r="M369" s="51"/>
      <c r="N369" s="64" t="str">
        <f>N334</f>
        <v>Масса порции 12-18 лет</v>
      </c>
      <c r="O369" s="19" t="s">
        <v>5</v>
      </c>
      <c r="P369" s="36" t="s">
        <v>6</v>
      </c>
      <c r="Q369" s="36"/>
      <c r="R369" s="36"/>
      <c r="S369" s="36"/>
      <c r="T369" s="36"/>
      <c r="U369" s="37"/>
      <c r="V369" s="50" t="s">
        <v>7</v>
      </c>
      <c r="W369" s="51"/>
      <c r="X369" s="52"/>
      <c r="Y369" s="34" t="s">
        <v>8</v>
      </c>
    </row>
    <row r="370" spans="1:25" ht="18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5"/>
      <c r="K370" s="53"/>
      <c r="L370" s="54"/>
      <c r="M370" s="54"/>
      <c r="N370" s="65"/>
      <c r="O370" s="20"/>
      <c r="P370" s="36" t="s">
        <v>9</v>
      </c>
      <c r="Q370" s="37"/>
      <c r="R370" s="38" t="s">
        <v>10</v>
      </c>
      <c r="S370" s="37"/>
      <c r="T370" s="38" t="s">
        <v>11</v>
      </c>
      <c r="U370" s="37"/>
      <c r="V370" s="53"/>
      <c r="W370" s="54"/>
      <c r="X370" s="55"/>
      <c r="Y370" s="35"/>
    </row>
    <row r="371" spans="1:25" ht="18" x14ac:dyDescent="0.25">
      <c r="A371" s="67" t="s">
        <v>12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</row>
    <row r="372" spans="1:25" ht="18" x14ac:dyDescent="0.25">
      <c r="A372" s="41" t="s">
        <v>455</v>
      </c>
      <c r="B372" s="42"/>
      <c r="C372" s="42"/>
      <c r="D372" s="42"/>
      <c r="E372" s="42"/>
      <c r="F372" s="42"/>
      <c r="G372" s="42"/>
      <c r="H372" s="42"/>
      <c r="I372" s="42"/>
      <c r="J372" s="43"/>
      <c r="K372" s="44" t="s">
        <v>14</v>
      </c>
      <c r="L372" s="45"/>
      <c r="M372" s="45"/>
      <c r="N372" s="6">
        <v>100</v>
      </c>
      <c r="O372" s="7">
        <v>15</v>
      </c>
      <c r="P372" s="46">
        <v>0.6</v>
      </c>
      <c r="Q372" s="47"/>
      <c r="R372" s="48">
        <v>0.1</v>
      </c>
      <c r="S372" s="47"/>
      <c r="T372" s="48">
        <v>0.3</v>
      </c>
      <c r="U372" s="47"/>
      <c r="V372" s="48">
        <v>5</v>
      </c>
      <c r="W372" s="46"/>
      <c r="X372" s="47"/>
      <c r="Y372" s="8">
        <v>62</v>
      </c>
    </row>
    <row r="373" spans="1:25" ht="18" x14ac:dyDescent="0.25">
      <c r="A373" s="41" t="s">
        <v>206</v>
      </c>
      <c r="B373" s="42"/>
      <c r="C373" s="42"/>
      <c r="D373" s="42"/>
      <c r="E373" s="42"/>
      <c r="F373" s="42"/>
      <c r="G373" s="42"/>
      <c r="H373" s="42"/>
      <c r="I373" s="42"/>
      <c r="J373" s="43"/>
      <c r="K373" s="44" t="s">
        <v>16</v>
      </c>
      <c r="L373" s="45"/>
      <c r="M373" s="45"/>
      <c r="N373" s="6">
        <v>200</v>
      </c>
      <c r="O373" s="7">
        <v>92</v>
      </c>
      <c r="P373" s="46" t="s">
        <v>330</v>
      </c>
      <c r="Q373" s="47"/>
      <c r="R373" s="48" t="s">
        <v>456</v>
      </c>
      <c r="S373" s="47"/>
      <c r="T373" s="48" t="s">
        <v>120</v>
      </c>
      <c r="U373" s="47"/>
      <c r="V373" s="48" t="s">
        <v>457</v>
      </c>
      <c r="W373" s="46"/>
      <c r="X373" s="47"/>
      <c r="Y373" s="8" t="s">
        <v>210</v>
      </c>
    </row>
    <row r="374" spans="1:25" ht="18" x14ac:dyDescent="0.25">
      <c r="A374" s="41" t="s">
        <v>103</v>
      </c>
      <c r="B374" s="42"/>
      <c r="C374" s="42"/>
      <c r="D374" s="42"/>
      <c r="E374" s="42"/>
      <c r="F374" s="42"/>
      <c r="G374" s="42"/>
      <c r="H374" s="42"/>
      <c r="I374" s="42"/>
      <c r="J374" s="43"/>
      <c r="K374" s="44" t="s">
        <v>16</v>
      </c>
      <c r="L374" s="45"/>
      <c r="M374" s="45"/>
      <c r="N374" s="6">
        <v>200</v>
      </c>
      <c r="O374" s="7">
        <v>10</v>
      </c>
      <c r="P374" s="46" t="s">
        <v>104</v>
      </c>
      <c r="Q374" s="47"/>
      <c r="R374" s="48" t="s">
        <v>105</v>
      </c>
      <c r="S374" s="47"/>
      <c r="T374" s="48" t="s">
        <v>106</v>
      </c>
      <c r="U374" s="47"/>
      <c r="V374" s="48" t="s">
        <v>107</v>
      </c>
      <c r="W374" s="46"/>
      <c r="X374" s="47"/>
      <c r="Y374" s="8" t="s">
        <v>108</v>
      </c>
    </row>
    <row r="375" spans="1:25" ht="18" x14ac:dyDescent="0.25">
      <c r="A375" s="41" t="s">
        <v>30</v>
      </c>
      <c r="B375" s="42"/>
      <c r="C375" s="42"/>
      <c r="D375" s="42"/>
      <c r="E375" s="42"/>
      <c r="F375" s="42"/>
      <c r="G375" s="42"/>
      <c r="H375" s="42"/>
      <c r="I375" s="42"/>
      <c r="J375" s="43"/>
      <c r="K375" s="44" t="s">
        <v>66</v>
      </c>
      <c r="L375" s="45"/>
      <c r="M375" s="45"/>
      <c r="N375" s="6">
        <v>40</v>
      </c>
      <c r="O375" s="7">
        <v>3</v>
      </c>
      <c r="P375" s="46" t="s">
        <v>67</v>
      </c>
      <c r="Q375" s="47"/>
      <c r="R375" s="48" t="s">
        <v>68</v>
      </c>
      <c r="S375" s="47"/>
      <c r="T375" s="48" t="s">
        <v>69</v>
      </c>
      <c r="U375" s="47"/>
      <c r="V375" s="48" t="s">
        <v>70</v>
      </c>
      <c r="W375" s="46"/>
      <c r="X375" s="47"/>
      <c r="Y375" s="8" t="s">
        <v>36</v>
      </c>
    </row>
    <row r="376" spans="1:25" ht="18" x14ac:dyDescent="0.25">
      <c r="A376" s="57" t="s">
        <v>37</v>
      </c>
      <c r="B376" s="58"/>
      <c r="C376" s="58"/>
      <c r="D376" s="58"/>
      <c r="E376" s="58"/>
      <c r="F376" s="58"/>
      <c r="G376" s="58"/>
      <c r="H376" s="58"/>
      <c r="I376" s="58"/>
      <c r="J376" s="59"/>
      <c r="K376" s="38" t="s">
        <v>215</v>
      </c>
      <c r="L376" s="36"/>
      <c r="M376" s="36"/>
      <c r="N376" s="13">
        <v>590</v>
      </c>
      <c r="O376" s="14">
        <f>SUM(O372:O375)</f>
        <v>120</v>
      </c>
      <c r="P376" s="60">
        <v>30.1</v>
      </c>
      <c r="Q376" s="61"/>
      <c r="R376" s="62">
        <v>26</v>
      </c>
      <c r="S376" s="61"/>
      <c r="T376" s="62">
        <v>55.2</v>
      </c>
      <c r="U376" s="61"/>
      <c r="V376" s="62">
        <v>576.70000000000005</v>
      </c>
      <c r="W376" s="60"/>
      <c r="X376" s="61"/>
      <c r="Y376" s="23" t="s">
        <v>36</v>
      </c>
    </row>
    <row r="377" spans="1:25" ht="18" x14ac:dyDescent="0.25">
      <c r="A377" s="67" t="s">
        <v>38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</row>
    <row r="378" spans="1:25" ht="18" x14ac:dyDescent="0.25">
      <c r="A378" s="41" t="s">
        <v>346</v>
      </c>
      <c r="B378" s="42"/>
      <c r="C378" s="42"/>
      <c r="D378" s="42"/>
      <c r="E378" s="42"/>
      <c r="F378" s="42"/>
      <c r="G378" s="42"/>
      <c r="H378" s="42"/>
      <c r="I378" s="42"/>
      <c r="J378" s="43"/>
      <c r="K378" s="44" t="s">
        <v>14</v>
      </c>
      <c r="L378" s="45"/>
      <c r="M378" s="45"/>
      <c r="N378" s="6">
        <v>100</v>
      </c>
      <c r="O378" s="7">
        <v>10</v>
      </c>
      <c r="P378" s="46">
        <v>0.5</v>
      </c>
      <c r="Q378" s="47"/>
      <c r="R378" s="48">
        <v>3</v>
      </c>
      <c r="S378" s="47"/>
      <c r="T378" s="48">
        <v>1.7</v>
      </c>
      <c r="U378" s="47"/>
      <c r="V378" s="48">
        <v>36.700000000000003</v>
      </c>
      <c r="W378" s="46"/>
      <c r="X378" s="47"/>
      <c r="Y378" s="8">
        <v>21</v>
      </c>
    </row>
    <row r="379" spans="1:25" ht="18" x14ac:dyDescent="0.25">
      <c r="A379" s="41" t="s">
        <v>280</v>
      </c>
      <c r="B379" s="42"/>
      <c r="C379" s="42"/>
      <c r="D379" s="42"/>
      <c r="E379" s="42"/>
      <c r="F379" s="42"/>
      <c r="G379" s="42"/>
      <c r="H379" s="42"/>
      <c r="I379" s="42"/>
      <c r="J379" s="43"/>
      <c r="K379" s="44" t="s">
        <v>16</v>
      </c>
      <c r="L379" s="45"/>
      <c r="M379" s="45"/>
      <c r="N379" s="6">
        <v>250</v>
      </c>
      <c r="O379" s="7">
        <v>10</v>
      </c>
      <c r="P379" s="46" t="s">
        <v>230</v>
      </c>
      <c r="Q379" s="47"/>
      <c r="R379" s="48" t="s">
        <v>171</v>
      </c>
      <c r="S379" s="47"/>
      <c r="T379" s="48" t="s">
        <v>281</v>
      </c>
      <c r="U379" s="47"/>
      <c r="V379" s="48" t="s">
        <v>282</v>
      </c>
      <c r="W379" s="46"/>
      <c r="X379" s="47"/>
      <c r="Y379" s="8" t="s">
        <v>283</v>
      </c>
    </row>
    <row r="380" spans="1:25" ht="18" x14ac:dyDescent="0.25">
      <c r="A380" s="41" t="s">
        <v>458</v>
      </c>
      <c r="B380" s="42"/>
      <c r="C380" s="42"/>
      <c r="D380" s="42"/>
      <c r="E380" s="42"/>
      <c r="F380" s="42"/>
      <c r="G380" s="42"/>
      <c r="H380" s="42"/>
      <c r="I380" s="42"/>
      <c r="J380" s="43"/>
      <c r="K380" s="44" t="s">
        <v>16</v>
      </c>
      <c r="L380" s="45"/>
      <c r="M380" s="45"/>
      <c r="N380" s="6">
        <v>250</v>
      </c>
      <c r="O380" s="7">
        <v>37</v>
      </c>
      <c r="P380" s="46" t="s">
        <v>395</v>
      </c>
      <c r="Q380" s="47"/>
      <c r="R380" s="48" t="s">
        <v>459</v>
      </c>
      <c r="S380" s="47"/>
      <c r="T380" s="48" t="s">
        <v>76</v>
      </c>
      <c r="U380" s="47"/>
      <c r="V380" s="48" t="s">
        <v>460</v>
      </c>
      <c r="W380" s="46"/>
      <c r="X380" s="47"/>
      <c r="Y380" s="8" t="s">
        <v>163</v>
      </c>
    </row>
    <row r="381" spans="1:25" ht="18" x14ac:dyDescent="0.25">
      <c r="A381" s="41" t="s">
        <v>74</v>
      </c>
      <c r="B381" s="42"/>
      <c r="C381" s="42"/>
      <c r="D381" s="42"/>
      <c r="E381" s="42"/>
      <c r="F381" s="42"/>
      <c r="G381" s="42"/>
      <c r="H381" s="42"/>
      <c r="I381" s="42"/>
      <c r="J381" s="43"/>
      <c r="K381" s="44" t="s">
        <v>16</v>
      </c>
      <c r="L381" s="45"/>
      <c r="M381" s="45"/>
      <c r="N381" s="6">
        <v>200</v>
      </c>
      <c r="O381" s="7">
        <v>10</v>
      </c>
      <c r="P381" s="46" t="s">
        <v>75</v>
      </c>
      <c r="Q381" s="47"/>
      <c r="R381" s="48" t="s">
        <v>24</v>
      </c>
      <c r="S381" s="47"/>
      <c r="T381" s="48" t="s">
        <v>76</v>
      </c>
      <c r="U381" s="47"/>
      <c r="V381" s="48" t="s">
        <v>77</v>
      </c>
      <c r="W381" s="46"/>
      <c r="X381" s="47"/>
      <c r="Y381" s="8" t="s">
        <v>78</v>
      </c>
    </row>
    <row r="382" spans="1:25" ht="18" x14ac:dyDescent="0.25">
      <c r="A382" s="41" t="s">
        <v>30</v>
      </c>
      <c r="B382" s="42"/>
      <c r="C382" s="42"/>
      <c r="D382" s="42"/>
      <c r="E382" s="42"/>
      <c r="F382" s="42"/>
      <c r="G382" s="42"/>
      <c r="H382" s="42"/>
      <c r="I382" s="42"/>
      <c r="J382" s="43"/>
      <c r="K382" s="44" t="s">
        <v>66</v>
      </c>
      <c r="L382" s="45"/>
      <c r="M382" s="45"/>
      <c r="N382" s="6">
        <v>60</v>
      </c>
      <c r="O382" s="7">
        <v>3</v>
      </c>
      <c r="P382" s="46" t="s">
        <v>67</v>
      </c>
      <c r="Q382" s="47"/>
      <c r="R382" s="48" t="s">
        <v>68</v>
      </c>
      <c r="S382" s="47"/>
      <c r="T382" s="48" t="s">
        <v>69</v>
      </c>
      <c r="U382" s="47"/>
      <c r="V382" s="48" t="s">
        <v>70</v>
      </c>
      <c r="W382" s="46"/>
      <c r="X382" s="47"/>
      <c r="Y382" s="8" t="s">
        <v>36</v>
      </c>
    </row>
    <row r="383" spans="1:25" ht="18" x14ac:dyDescent="0.25">
      <c r="A383" s="41" t="s">
        <v>109</v>
      </c>
      <c r="B383" s="42"/>
      <c r="C383" s="42"/>
      <c r="D383" s="42"/>
      <c r="E383" s="42"/>
      <c r="F383" s="42"/>
      <c r="G383" s="42"/>
      <c r="H383" s="42"/>
      <c r="I383" s="42"/>
      <c r="J383" s="43"/>
      <c r="K383" s="44" t="s">
        <v>98</v>
      </c>
      <c r="L383" s="45"/>
      <c r="M383" s="45"/>
      <c r="N383" s="6">
        <v>60</v>
      </c>
      <c r="O383" s="7">
        <v>5</v>
      </c>
      <c r="P383" s="46" t="s">
        <v>155</v>
      </c>
      <c r="Q383" s="47"/>
      <c r="R383" s="48" t="s">
        <v>230</v>
      </c>
      <c r="S383" s="47"/>
      <c r="T383" s="48" t="s">
        <v>231</v>
      </c>
      <c r="U383" s="47"/>
      <c r="V383" s="48" t="s">
        <v>232</v>
      </c>
      <c r="W383" s="46"/>
      <c r="X383" s="47"/>
      <c r="Y383" s="8" t="s">
        <v>36</v>
      </c>
    </row>
    <row r="384" spans="1:25" ht="18" x14ac:dyDescent="0.25">
      <c r="A384" s="57" t="s">
        <v>37</v>
      </c>
      <c r="B384" s="58"/>
      <c r="C384" s="58"/>
      <c r="D384" s="58"/>
      <c r="E384" s="58"/>
      <c r="F384" s="58"/>
      <c r="G384" s="58"/>
      <c r="H384" s="58"/>
      <c r="I384" s="58"/>
      <c r="J384" s="59"/>
      <c r="K384" s="38" t="s">
        <v>188</v>
      </c>
      <c r="L384" s="36"/>
      <c r="M384" s="36"/>
      <c r="N384" s="13">
        <v>920</v>
      </c>
      <c r="O384" s="14">
        <v>75</v>
      </c>
      <c r="P384" s="60">
        <v>21.5</v>
      </c>
      <c r="Q384" s="61"/>
      <c r="R384" s="62">
        <v>15.3</v>
      </c>
      <c r="S384" s="61"/>
      <c r="T384" s="62">
        <v>92.4</v>
      </c>
      <c r="U384" s="61"/>
      <c r="V384" s="62">
        <v>594.1</v>
      </c>
      <c r="W384" s="60"/>
      <c r="X384" s="61"/>
      <c r="Y384" s="23" t="s">
        <v>36</v>
      </c>
    </row>
    <row r="385" spans="1:25" ht="18" x14ac:dyDescent="0.25">
      <c r="A385" s="67" t="s">
        <v>73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</row>
    <row r="386" spans="1:25" ht="18" x14ac:dyDescent="0.25">
      <c r="A386" s="41" t="s">
        <v>211</v>
      </c>
      <c r="B386" s="42"/>
      <c r="C386" s="42"/>
      <c r="D386" s="42"/>
      <c r="E386" s="42"/>
      <c r="F386" s="42"/>
      <c r="G386" s="42"/>
      <c r="H386" s="42"/>
      <c r="I386" s="42"/>
      <c r="J386" s="43"/>
      <c r="K386" s="44" t="s">
        <v>16</v>
      </c>
      <c r="L386" s="45"/>
      <c r="M386" s="45"/>
      <c r="N386" s="6">
        <v>200</v>
      </c>
      <c r="O386" s="7">
        <v>10</v>
      </c>
      <c r="P386" s="46" t="s">
        <v>212</v>
      </c>
      <c r="Q386" s="47"/>
      <c r="R386" s="48" t="s">
        <v>58</v>
      </c>
      <c r="S386" s="47"/>
      <c r="T386" s="48" t="s">
        <v>177</v>
      </c>
      <c r="U386" s="47"/>
      <c r="V386" s="48" t="s">
        <v>213</v>
      </c>
      <c r="W386" s="46"/>
      <c r="X386" s="47"/>
      <c r="Y386" s="8" t="s">
        <v>214</v>
      </c>
    </row>
    <row r="387" spans="1:25" ht="18" x14ac:dyDescent="0.25">
      <c r="A387" s="41" t="s">
        <v>461</v>
      </c>
      <c r="B387" s="42"/>
      <c r="C387" s="42"/>
      <c r="D387" s="42"/>
      <c r="E387" s="42"/>
      <c r="F387" s="42"/>
      <c r="G387" s="42"/>
      <c r="H387" s="42"/>
      <c r="I387" s="42"/>
      <c r="J387" s="43"/>
      <c r="K387" s="44" t="s">
        <v>80</v>
      </c>
      <c r="L387" s="45"/>
      <c r="M387" s="45"/>
      <c r="N387" s="6">
        <v>150</v>
      </c>
      <c r="O387" s="7">
        <v>10</v>
      </c>
      <c r="P387" s="46" t="s">
        <v>167</v>
      </c>
      <c r="Q387" s="47"/>
      <c r="R387" s="48" t="s">
        <v>462</v>
      </c>
      <c r="S387" s="47"/>
      <c r="T387" s="48" t="s">
        <v>463</v>
      </c>
      <c r="U387" s="47"/>
      <c r="V387" s="48" t="s">
        <v>464</v>
      </c>
      <c r="W387" s="46"/>
      <c r="X387" s="47"/>
      <c r="Y387" s="12" t="s">
        <v>465</v>
      </c>
    </row>
    <row r="388" spans="1:25" ht="18" x14ac:dyDescent="0.25">
      <c r="A388" s="57" t="s">
        <v>37</v>
      </c>
      <c r="B388" s="58"/>
      <c r="C388" s="58"/>
      <c r="D388" s="58"/>
      <c r="E388" s="58"/>
      <c r="F388" s="58"/>
      <c r="G388" s="58"/>
      <c r="H388" s="58"/>
      <c r="I388" s="58"/>
      <c r="J388" s="59"/>
      <c r="K388" s="38" t="s">
        <v>84</v>
      </c>
      <c r="L388" s="36"/>
      <c r="M388" s="36"/>
      <c r="N388" s="13">
        <v>350</v>
      </c>
      <c r="O388" s="14">
        <f>SUM(O386:O387)</f>
        <v>20</v>
      </c>
      <c r="P388" s="60" t="s">
        <v>148</v>
      </c>
      <c r="Q388" s="61"/>
      <c r="R388" s="62" t="s">
        <v>466</v>
      </c>
      <c r="S388" s="61"/>
      <c r="T388" s="62" t="s">
        <v>467</v>
      </c>
      <c r="U388" s="61"/>
      <c r="V388" s="62" t="s">
        <v>468</v>
      </c>
      <c r="W388" s="60"/>
      <c r="X388" s="60"/>
      <c r="Y388" s="15" t="s">
        <v>36</v>
      </c>
    </row>
    <row r="389" spans="1:25" ht="18" x14ac:dyDescent="0.25">
      <c r="A389" s="57" t="s">
        <v>89</v>
      </c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16"/>
      <c r="O389" s="24">
        <f>O388+O384+O376</f>
        <v>215</v>
      </c>
      <c r="P389" s="60">
        <v>59.9</v>
      </c>
      <c r="Q389" s="61"/>
      <c r="R389" s="62">
        <v>53.2</v>
      </c>
      <c r="S389" s="61"/>
      <c r="T389" s="62">
        <v>192.7</v>
      </c>
      <c r="U389" s="61"/>
      <c r="V389" s="62">
        <v>1493.1</v>
      </c>
      <c r="W389" s="60"/>
      <c r="X389" s="60"/>
      <c r="Y389" s="15" t="s">
        <v>36</v>
      </c>
    </row>
    <row r="390" spans="1:25" ht="18" x14ac:dyDescent="0.25">
      <c r="A390" s="69">
        <f>A357</f>
        <v>0</v>
      </c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21"/>
      <c r="P390" s="22"/>
      <c r="Q390" s="22"/>
      <c r="R390" s="22"/>
      <c r="S390" s="22"/>
      <c r="T390" s="22"/>
      <c r="U390" s="22"/>
      <c r="V390" s="22"/>
      <c r="W390" s="22"/>
      <c r="X390" s="22"/>
      <c r="Y390" s="23"/>
    </row>
    <row r="391" spans="1:25" ht="18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2"/>
      <c r="Q391" s="22"/>
      <c r="R391" s="22"/>
      <c r="S391" s="22"/>
      <c r="T391" s="22"/>
      <c r="U391" s="22"/>
      <c r="V391" s="22"/>
      <c r="W391" s="22"/>
      <c r="X391" s="22"/>
      <c r="Y391" s="23"/>
    </row>
    <row r="392" spans="1:25" ht="18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2"/>
      <c r="Q392" s="22"/>
      <c r="R392" s="22"/>
      <c r="S392" s="22"/>
      <c r="T392" s="22"/>
      <c r="U392" s="22"/>
      <c r="V392" s="22"/>
      <c r="W392" s="22"/>
      <c r="X392" s="22"/>
      <c r="Y392" s="23"/>
    </row>
    <row r="393" spans="1:25" ht="18" x14ac:dyDescent="0.25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</row>
    <row r="394" spans="1:25" ht="18.75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</sheetData>
  <mergeCells count="1466">
    <mergeCell ref="A393:Y393"/>
    <mergeCell ref="A389:M389"/>
    <mergeCell ref="P389:Q389"/>
    <mergeCell ref="R389:S389"/>
    <mergeCell ref="T389:U389"/>
    <mergeCell ref="V389:X389"/>
    <mergeCell ref="A390:N390"/>
    <mergeCell ref="A388:J388"/>
    <mergeCell ref="K388:M388"/>
    <mergeCell ref="P388:Q388"/>
    <mergeCell ref="R388:S388"/>
    <mergeCell ref="T388:U388"/>
    <mergeCell ref="V388:X388"/>
    <mergeCell ref="A387:J387"/>
    <mergeCell ref="K387:M387"/>
    <mergeCell ref="P387:Q387"/>
    <mergeCell ref="R387:S387"/>
    <mergeCell ref="T387:U387"/>
    <mergeCell ref="V387:X387"/>
    <mergeCell ref="A385:Y385"/>
    <mergeCell ref="A386:J386"/>
    <mergeCell ref="K386:M386"/>
    <mergeCell ref="P386:Q386"/>
    <mergeCell ref="R386:S386"/>
    <mergeCell ref="T386:U386"/>
    <mergeCell ref="V386:X386"/>
    <mergeCell ref="A384:J384"/>
    <mergeCell ref="K384:M384"/>
    <mergeCell ref="P384:Q384"/>
    <mergeCell ref="R384:S384"/>
    <mergeCell ref="T384:U384"/>
    <mergeCell ref="V384:X384"/>
    <mergeCell ref="A383:J383"/>
    <mergeCell ref="K383:M383"/>
    <mergeCell ref="P383:Q383"/>
    <mergeCell ref="R383:S383"/>
    <mergeCell ref="T383:U383"/>
    <mergeCell ref="V383:X383"/>
    <mergeCell ref="A382:J382"/>
    <mergeCell ref="K382:M382"/>
    <mergeCell ref="P382:Q382"/>
    <mergeCell ref="R382:S382"/>
    <mergeCell ref="T382:U382"/>
    <mergeCell ref="V382:X382"/>
    <mergeCell ref="A381:J381"/>
    <mergeCell ref="K381:M381"/>
    <mergeCell ref="P381:Q381"/>
    <mergeCell ref="R381:S381"/>
    <mergeCell ref="T381:U381"/>
    <mergeCell ref="V381:X381"/>
    <mergeCell ref="A380:J380"/>
    <mergeCell ref="K380:M380"/>
    <mergeCell ref="P380:Q380"/>
    <mergeCell ref="R380:S380"/>
    <mergeCell ref="T380:U380"/>
    <mergeCell ref="V380:X380"/>
    <mergeCell ref="A379:J379"/>
    <mergeCell ref="K379:M379"/>
    <mergeCell ref="P379:Q379"/>
    <mergeCell ref="R379:S379"/>
    <mergeCell ref="T379:U379"/>
    <mergeCell ref="V379:X379"/>
    <mergeCell ref="A377:Y377"/>
    <mergeCell ref="A378:J378"/>
    <mergeCell ref="K378:M378"/>
    <mergeCell ref="P378:Q378"/>
    <mergeCell ref="R378:S378"/>
    <mergeCell ref="T378:U378"/>
    <mergeCell ref="V378:X378"/>
    <mergeCell ref="A376:J376"/>
    <mergeCell ref="K376:M376"/>
    <mergeCell ref="P376:Q376"/>
    <mergeCell ref="R376:S376"/>
    <mergeCell ref="T376:U376"/>
    <mergeCell ref="V376:X376"/>
    <mergeCell ref="A375:J375"/>
    <mergeCell ref="K375:M375"/>
    <mergeCell ref="P375:Q375"/>
    <mergeCell ref="R375:S375"/>
    <mergeCell ref="T375:U375"/>
    <mergeCell ref="V375:X375"/>
    <mergeCell ref="A374:J374"/>
    <mergeCell ref="K374:M374"/>
    <mergeCell ref="P374:Q374"/>
    <mergeCell ref="R374:S374"/>
    <mergeCell ref="T374:U374"/>
    <mergeCell ref="V374:X374"/>
    <mergeCell ref="A373:J373"/>
    <mergeCell ref="K373:M373"/>
    <mergeCell ref="P373:Q373"/>
    <mergeCell ref="R373:S373"/>
    <mergeCell ref="T373:U373"/>
    <mergeCell ref="V373:X373"/>
    <mergeCell ref="T370:U370"/>
    <mergeCell ref="A371:Y371"/>
    <mergeCell ref="A372:J372"/>
    <mergeCell ref="K372:M372"/>
    <mergeCell ref="P372:Q372"/>
    <mergeCell ref="R372:S372"/>
    <mergeCell ref="T372:U372"/>
    <mergeCell ref="V372:X372"/>
    <mergeCell ref="A367:Y367"/>
    <mergeCell ref="A368:X368"/>
    <mergeCell ref="A369:J370"/>
    <mergeCell ref="K369:M370"/>
    <mergeCell ref="N369:N370"/>
    <mergeCell ref="P369:U369"/>
    <mergeCell ref="V369:X370"/>
    <mergeCell ref="Y369:Y370"/>
    <mergeCell ref="P370:Q370"/>
    <mergeCell ref="R370:S370"/>
    <mergeCell ref="A358:D358"/>
    <mergeCell ref="R358:Y358"/>
    <mergeCell ref="A360:N360"/>
    <mergeCell ref="P360:Y360"/>
    <mergeCell ref="L363:N363"/>
    <mergeCell ref="F365:S365"/>
    <mergeCell ref="A356:M356"/>
    <mergeCell ref="P356:Q356"/>
    <mergeCell ref="R356:S356"/>
    <mergeCell ref="T356:U356"/>
    <mergeCell ref="V356:X356"/>
    <mergeCell ref="A357:N357"/>
    <mergeCell ref="A355:J355"/>
    <mergeCell ref="K355:M355"/>
    <mergeCell ref="P355:Q355"/>
    <mergeCell ref="R355:S355"/>
    <mergeCell ref="T355:U355"/>
    <mergeCell ref="V355:X355"/>
    <mergeCell ref="A354:J354"/>
    <mergeCell ref="K354:M354"/>
    <mergeCell ref="P354:Q354"/>
    <mergeCell ref="R354:S354"/>
    <mergeCell ref="T354:U354"/>
    <mergeCell ref="V354:X354"/>
    <mergeCell ref="A352:Y352"/>
    <mergeCell ref="A353:J353"/>
    <mergeCell ref="K353:M353"/>
    <mergeCell ref="P353:Q353"/>
    <mergeCell ref="R353:S353"/>
    <mergeCell ref="T353:U353"/>
    <mergeCell ref="V353:X353"/>
    <mergeCell ref="A351:J351"/>
    <mergeCell ref="K351:M351"/>
    <mergeCell ref="P351:Q351"/>
    <mergeCell ref="R351:S351"/>
    <mergeCell ref="T351:U351"/>
    <mergeCell ref="V351:X351"/>
    <mergeCell ref="A350:J350"/>
    <mergeCell ref="K350:M350"/>
    <mergeCell ref="P350:Q350"/>
    <mergeCell ref="R350:S350"/>
    <mergeCell ref="T350:U350"/>
    <mergeCell ref="V350:X350"/>
    <mergeCell ref="A349:J349"/>
    <mergeCell ref="K349:M349"/>
    <mergeCell ref="P349:Q349"/>
    <mergeCell ref="R349:S349"/>
    <mergeCell ref="T349:U349"/>
    <mergeCell ref="V349:X349"/>
    <mergeCell ref="A348:J348"/>
    <mergeCell ref="K348:M348"/>
    <mergeCell ref="P348:Q348"/>
    <mergeCell ref="R348:S348"/>
    <mergeCell ref="T348:U348"/>
    <mergeCell ref="V348:X348"/>
    <mergeCell ref="A347:J347"/>
    <mergeCell ref="K347:M347"/>
    <mergeCell ref="P347:Q347"/>
    <mergeCell ref="R347:S347"/>
    <mergeCell ref="T347:U347"/>
    <mergeCell ref="V347:X347"/>
    <mergeCell ref="A346:J346"/>
    <mergeCell ref="K346:M346"/>
    <mergeCell ref="P346:Q346"/>
    <mergeCell ref="R346:S346"/>
    <mergeCell ref="T346:U346"/>
    <mergeCell ref="V346:X346"/>
    <mergeCell ref="A345:J345"/>
    <mergeCell ref="K345:M345"/>
    <mergeCell ref="P345:Q345"/>
    <mergeCell ref="R345:S345"/>
    <mergeCell ref="T345:U345"/>
    <mergeCell ref="V345:X345"/>
    <mergeCell ref="A343:Y343"/>
    <mergeCell ref="A344:J344"/>
    <mergeCell ref="K344:M344"/>
    <mergeCell ref="P344:Q344"/>
    <mergeCell ref="R344:S344"/>
    <mergeCell ref="T344:U344"/>
    <mergeCell ref="V344:X344"/>
    <mergeCell ref="A342:J342"/>
    <mergeCell ref="K342:M342"/>
    <mergeCell ref="P342:Q342"/>
    <mergeCell ref="R342:S342"/>
    <mergeCell ref="T342:U342"/>
    <mergeCell ref="V342:X342"/>
    <mergeCell ref="A341:J341"/>
    <mergeCell ref="K341:M341"/>
    <mergeCell ref="P341:Q341"/>
    <mergeCell ref="R341:S341"/>
    <mergeCell ref="T341:U341"/>
    <mergeCell ref="V341:X341"/>
    <mergeCell ref="A340:J340"/>
    <mergeCell ref="K340:M340"/>
    <mergeCell ref="P340:Q340"/>
    <mergeCell ref="R340:S340"/>
    <mergeCell ref="T340:U340"/>
    <mergeCell ref="V340:X340"/>
    <mergeCell ref="A339:J339"/>
    <mergeCell ref="K339:M339"/>
    <mergeCell ref="P339:Q339"/>
    <mergeCell ref="R339:S339"/>
    <mergeCell ref="T339:U339"/>
    <mergeCell ref="V339:X339"/>
    <mergeCell ref="V337:X337"/>
    <mergeCell ref="A338:J338"/>
    <mergeCell ref="K338:M338"/>
    <mergeCell ref="P338:Q338"/>
    <mergeCell ref="R338:S338"/>
    <mergeCell ref="T338:U338"/>
    <mergeCell ref="V338:X338"/>
    <mergeCell ref="Y334:Y335"/>
    <mergeCell ref="P335:Q335"/>
    <mergeCell ref="R335:S335"/>
    <mergeCell ref="T335:U335"/>
    <mergeCell ref="A336:Y336"/>
    <mergeCell ref="A337:J337"/>
    <mergeCell ref="K337:M337"/>
    <mergeCell ref="P337:Q337"/>
    <mergeCell ref="R337:S337"/>
    <mergeCell ref="T337:U337"/>
    <mergeCell ref="A333:X333"/>
    <mergeCell ref="A334:J335"/>
    <mergeCell ref="K334:M335"/>
    <mergeCell ref="N334:N335"/>
    <mergeCell ref="P334:U334"/>
    <mergeCell ref="V334:X335"/>
    <mergeCell ref="A325:F325"/>
    <mergeCell ref="R325:Y325"/>
    <mergeCell ref="A327:N327"/>
    <mergeCell ref="P327:Y327"/>
    <mergeCell ref="K329:P329"/>
    <mergeCell ref="F331:S331"/>
    <mergeCell ref="A323:M323"/>
    <mergeCell ref="P323:Q323"/>
    <mergeCell ref="R323:S323"/>
    <mergeCell ref="T323:U323"/>
    <mergeCell ref="V323:X323"/>
    <mergeCell ref="A324:N324"/>
    <mergeCell ref="A322:J322"/>
    <mergeCell ref="K322:M322"/>
    <mergeCell ref="P322:Q322"/>
    <mergeCell ref="R322:S322"/>
    <mergeCell ref="T322:U322"/>
    <mergeCell ref="V322:X322"/>
    <mergeCell ref="A321:J321"/>
    <mergeCell ref="K321:M321"/>
    <mergeCell ref="P321:Q321"/>
    <mergeCell ref="R321:S321"/>
    <mergeCell ref="T321:U321"/>
    <mergeCell ref="V321:X321"/>
    <mergeCell ref="A319:Y319"/>
    <mergeCell ref="A320:J320"/>
    <mergeCell ref="K320:M320"/>
    <mergeCell ref="P320:Q320"/>
    <mergeCell ref="R320:S320"/>
    <mergeCell ref="T320:U320"/>
    <mergeCell ref="V320:X320"/>
    <mergeCell ref="A318:J318"/>
    <mergeCell ref="K318:M318"/>
    <mergeCell ref="P318:Q318"/>
    <mergeCell ref="R318:S318"/>
    <mergeCell ref="T318:U318"/>
    <mergeCell ref="V318:X318"/>
    <mergeCell ref="P316:Q316"/>
    <mergeCell ref="R316:S316"/>
    <mergeCell ref="T316:U316"/>
    <mergeCell ref="W316:X316"/>
    <mergeCell ref="A317:J317"/>
    <mergeCell ref="K317:M317"/>
    <mergeCell ref="P317:Q317"/>
    <mergeCell ref="R317:S317"/>
    <mergeCell ref="T317:U317"/>
    <mergeCell ref="V317:X317"/>
    <mergeCell ref="A315:J315"/>
    <mergeCell ref="K315:M315"/>
    <mergeCell ref="P315:Q315"/>
    <mergeCell ref="R315:S315"/>
    <mergeCell ref="T315:U315"/>
    <mergeCell ref="V315:X315"/>
    <mergeCell ref="A314:J314"/>
    <mergeCell ref="K314:M314"/>
    <mergeCell ref="P314:Q314"/>
    <mergeCell ref="R314:S314"/>
    <mergeCell ref="T314:U314"/>
    <mergeCell ref="V314:X314"/>
    <mergeCell ref="A313:J313"/>
    <mergeCell ref="K313:M313"/>
    <mergeCell ref="P313:Q313"/>
    <mergeCell ref="R313:S313"/>
    <mergeCell ref="T313:U313"/>
    <mergeCell ref="V313:X313"/>
    <mergeCell ref="A312:J312"/>
    <mergeCell ref="K312:M312"/>
    <mergeCell ref="P312:Q312"/>
    <mergeCell ref="R312:S312"/>
    <mergeCell ref="T312:U312"/>
    <mergeCell ref="V312:X312"/>
    <mergeCell ref="A310:Y310"/>
    <mergeCell ref="A311:J311"/>
    <mergeCell ref="K311:M311"/>
    <mergeCell ref="P311:Q311"/>
    <mergeCell ref="R311:S311"/>
    <mergeCell ref="T311:U311"/>
    <mergeCell ref="V311:X311"/>
    <mergeCell ref="A309:J309"/>
    <mergeCell ref="K309:M309"/>
    <mergeCell ref="P309:Q309"/>
    <mergeCell ref="R309:S309"/>
    <mergeCell ref="T309:U309"/>
    <mergeCell ref="V309:X309"/>
    <mergeCell ref="A308:J308"/>
    <mergeCell ref="K308:M308"/>
    <mergeCell ref="P308:Q308"/>
    <mergeCell ref="R308:S308"/>
    <mergeCell ref="T308:U308"/>
    <mergeCell ref="V308:X308"/>
    <mergeCell ref="A307:J307"/>
    <mergeCell ref="K307:M307"/>
    <mergeCell ref="P307:Q307"/>
    <mergeCell ref="R307:S307"/>
    <mergeCell ref="T307:U307"/>
    <mergeCell ref="V307:X307"/>
    <mergeCell ref="A306:J306"/>
    <mergeCell ref="K306:M306"/>
    <mergeCell ref="P306:Q306"/>
    <mergeCell ref="R306:S306"/>
    <mergeCell ref="T306:U306"/>
    <mergeCell ref="V306:X306"/>
    <mergeCell ref="V304:X304"/>
    <mergeCell ref="A305:J305"/>
    <mergeCell ref="K305:M305"/>
    <mergeCell ref="P305:Q305"/>
    <mergeCell ref="R305:S305"/>
    <mergeCell ref="T305:U305"/>
    <mergeCell ref="V305:X305"/>
    <mergeCell ref="Y301:Y302"/>
    <mergeCell ref="P302:Q302"/>
    <mergeCell ref="R302:S302"/>
    <mergeCell ref="T302:U302"/>
    <mergeCell ref="A303:Y303"/>
    <mergeCell ref="A304:J304"/>
    <mergeCell ref="K304:M304"/>
    <mergeCell ref="P304:Q304"/>
    <mergeCell ref="R304:S304"/>
    <mergeCell ref="T304:U304"/>
    <mergeCell ref="A300:X300"/>
    <mergeCell ref="A301:J302"/>
    <mergeCell ref="K301:M302"/>
    <mergeCell ref="N301:N302"/>
    <mergeCell ref="P301:U301"/>
    <mergeCell ref="V301:X302"/>
    <mergeCell ref="A291:D291"/>
    <mergeCell ref="R291:Y291"/>
    <mergeCell ref="A293:N293"/>
    <mergeCell ref="P293:Y293"/>
    <mergeCell ref="K296:P296"/>
    <mergeCell ref="F298:S298"/>
    <mergeCell ref="A289:M289"/>
    <mergeCell ref="P289:Q289"/>
    <mergeCell ref="R289:S289"/>
    <mergeCell ref="T289:U289"/>
    <mergeCell ref="V289:X289"/>
    <mergeCell ref="A290:Q290"/>
    <mergeCell ref="A288:J288"/>
    <mergeCell ref="K288:M288"/>
    <mergeCell ref="P288:Q288"/>
    <mergeCell ref="R288:S288"/>
    <mergeCell ref="T288:U288"/>
    <mergeCell ref="V288:X288"/>
    <mergeCell ref="A287:J287"/>
    <mergeCell ref="K287:M287"/>
    <mergeCell ref="P287:Q287"/>
    <mergeCell ref="R287:S287"/>
    <mergeCell ref="T287:U287"/>
    <mergeCell ref="V287:X287"/>
    <mergeCell ref="A285:Y285"/>
    <mergeCell ref="A286:J286"/>
    <mergeCell ref="K286:M286"/>
    <mergeCell ref="P286:Q286"/>
    <mergeCell ref="R286:S286"/>
    <mergeCell ref="T286:U286"/>
    <mergeCell ref="V286:X286"/>
    <mergeCell ref="A284:J284"/>
    <mergeCell ref="K284:M284"/>
    <mergeCell ref="P284:Q284"/>
    <mergeCell ref="R284:S284"/>
    <mergeCell ref="T284:U284"/>
    <mergeCell ref="V284:X284"/>
    <mergeCell ref="A283:J283"/>
    <mergeCell ref="K283:M283"/>
    <mergeCell ref="P283:Q283"/>
    <mergeCell ref="R283:S283"/>
    <mergeCell ref="T283:U283"/>
    <mergeCell ref="V283:X283"/>
    <mergeCell ref="A282:J282"/>
    <mergeCell ref="K282:M282"/>
    <mergeCell ref="P282:Q282"/>
    <mergeCell ref="R282:S282"/>
    <mergeCell ref="T282:U282"/>
    <mergeCell ref="V282:X282"/>
    <mergeCell ref="A281:J281"/>
    <mergeCell ref="K281:M281"/>
    <mergeCell ref="P281:Q281"/>
    <mergeCell ref="R281:S281"/>
    <mergeCell ref="T281:U281"/>
    <mergeCell ref="V281:X281"/>
    <mergeCell ref="A280:J280"/>
    <mergeCell ref="K280:M280"/>
    <mergeCell ref="P280:Q280"/>
    <mergeCell ref="R280:S280"/>
    <mergeCell ref="T280:U280"/>
    <mergeCell ref="V280:X280"/>
    <mergeCell ref="A279:J279"/>
    <mergeCell ref="K279:M279"/>
    <mergeCell ref="P279:Q279"/>
    <mergeCell ref="R279:S279"/>
    <mergeCell ref="T279:U279"/>
    <mergeCell ref="V279:X279"/>
    <mergeCell ref="A277:Y277"/>
    <mergeCell ref="A278:J278"/>
    <mergeCell ref="K278:M278"/>
    <mergeCell ref="P278:Q278"/>
    <mergeCell ref="R278:S278"/>
    <mergeCell ref="T278:U278"/>
    <mergeCell ref="V278:X278"/>
    <mergeCell ref="A276:J276"/>
    <mergeCell ref="K276:M276"/>
    <mergeCell ref="P276:Q276"/>
    <mergeCell ref="R276:S276"/>
    <mergeCell ref="T276:U276"/>
    <mergeCell ref="V276:X276"/>
    <mergeCell ref="A275:J275"/>
    <mergeCell ref="K275:M275"/>
    <mergeCell ref="P275:Q275"/>
    <mergeCell ref="R275:S275"/>
    <mergeCell ref="T275:U275"/>
    <mergeCell ref="V275:X275"/>
    <mergeCell ref="A274:J274"/>
    <mergeCell ref="K274:M274"/>
    <mergeCell ref="P274:Q274"/>
    <mergeCell ref="R274:S274"/>
    <mergeCell ref="T274:U274"/>
    <mergeCell ref="V274:X274"/>
    <mergeCell ref="V272:X272"/>
    <mergeCell ref="A273:J273"/>
    <mergeCell ref="K273:M273"/>
    <mergeCell ref="P273:Q273"/>
    <mergeCell ref="R273:S273"/>
    <mergeCell ref="T273:U273"/>
    <mergeCell ref="V273:X273"/>
    <mergeCell ref="Y269:Y270"/>
    <mergeCell ref="P270:Q270"/>
    <mergeCell ref="R270:S270"/>
    <mergeCell ref="T270:U270"/>
    <mergeCell ref="A271:Y271"/>
    <mergeCell ref="A272:J272"/>
    <mergeCell ref="K272:M272"/>
    <mergeCell ref="P272:Q272"/>
    <mergeCell ref="R272:S272"/>
    <mergeCell ref="T272:U272"/>
    <mergeCell ref="A268:X268"/>
    <mergeCell ref="A269:J270"/>
    <mergeCell ref="K269:M270"/>
    <mergeCell ref="N269:N270"/>
    <mergeCell ref="P269:U269"/>
    <mergeCell ref="V269:X270"/>
    <mergeCell ref="A260:D260"/>
    <mergeCell ref="R260:Y260"/>
    <mergeCell ref="A262:N262"/>
    <mergeCell ref="P262:Y262"/>
    <mergeCell ref="K264:N264"/>
    <mergeCell ref="D266:S266"/>
    <mergeCell ref="A258:M258"/>
    <mergeCell ref="P258:Q258"/>
    <mergeCell ref="R258:S258"/>
    <mergeCell ref="T258:U258"/>
    <mergeCell ref="V258:X258"/>
    <mergeCell ref="A259:N259"/>
    <mergeCell ref="A257:J257"/>
    <mergeCell ref="K257:M257"/>
    <mergeCell ref="P257:Q257"/>
    <mergeCell ref="R257:S257"/>
    <mergeCell ref="T257:U257"/>
    <mergeCell ref="V257:X257"/>
    <mergeCell ref="A256:J256"/>
    <mergeCell ref="K256:M256"/>
    <mergeCell ref="P256:Q256"/>
    <mergeCell ref="R256:S256"/>
    <mergeCell ref="T256:U256"/>
    <mergeCell ref="V256:X256"/>
    <mergeCell ref="A254:Y254"/>
    <mergeCell ref="A255:J255"/>
    <mergeCell ref="K255:M255"/>
    <mergeCell ref="P255:Q255"/>
    <mergeCell ref="R255:S255"/>
    <mergeCell ref="T255:U255"/>
    <mergeCell ref="V255:X255"/>
    <mergeCell ref="A253:J253"/>
    <mergeCell ref="K253:M253"/>
    <mergeCell ref="P253:Q253"/>
    <mergeCell ref="R253:S253"/>
    <mergeCell ref="T253:U253"/>
    <mergeCell ref="V253:X253"/>
    <mergeCell ref="A252:J252"/>
    <mergeCell ref="K252:M252"/>
    <mergeCell ref="P252:Q252"/>
    <mergeCell ref="R252:S252"/>
    <mergeCell ref="T252:U252"/>
    <mergeCell ref="V252:X252"/>
    <mergeCell ref="A251:J251"/>
    <mergeCell ref="K251:M251"/>
    <mergeCell ref="P251:Q251"/>
    <mergeCell ref="R251:S251"/>
    <mergeCell ref="T251:U251"/>
    <mergeCell ref="V251:X251"/>
    <mergeCell ref="A250:J250"/>
    <mergeCell ref="K250:M250"/>
    <mergeCell ref="P250:Q250"/>
    <mergeCell ref="R250:S250"/>
    <mergeCell ref="T250:U250"/>
    <mergeCell ref="V250:X250"/>
    <mergeCell ref="A249:J249"/>
    <mergeCell ref="K249:M249"/>
    <mergeCell ref="P249:Q249"/>
    <mergeCell ref="R249:S249"/>
    <mergeCell ref="T249:U249"/>
    <mergeCell ref="V249:X249"/>
    <mergeCell ref="A248:J248"/>
    <mergeCell ref="K248:M248"/>
    <mergeCell ref="P248:Q248"/>
    <mergeCell ref="R248:S248"/>
    <mergeCell ref="T248:U248"/>
    <mergeCell ref="V248:X248"/>
    <mergeCell ref="A247:J247"/>
    <mergeCell ref="K247:M247"/>
    <mergeCell ref="P247:Q247"/>
    <mergeCell ref="R247:S247"/>
    <mergeCell ref="T247:U247"/>
    <mergeCell ref="V247:X247"/>
    <mergeCell ref="A245:Y245"/>
    <mergeCell ref="A246:J246"/>
    <mergeCell ref="K246:M246"/>
    <mergeCell ref="P246:Q246"/>
    <mergeCell ref="R246:S246"/>
    <mergeCell ref="T246:U246"/>
    <mergeCell ref="V246:X246"/>
    <mergeCell ref="A244:J244"/>
    <mergeCell ref="K244:M244"/>
    <mergeCell ref="P244:Q244"/>
    <mergeCell ref="R244:S244"/>
    <mergeCell ref="T244:U244"/>
    <mergeCell ref="V244:X244"/>
    <mergeCell ref="A243:J243"/>
    <mergeCell ref="K243:M243"/>
    <mergeCell ref="P243:Q243"/>
    <mergeCell ref="R243:S243"/>
    <mergeCell ref="T243:U243"/>
    <mergeCell ref="V243:X243"/>
    <mergeCell ref="A242:J242"/>
    <mergeCell ref="K242:M242"/>
    <mergeCell ref="P242:Q242"/>
    <mergeCell ref="R242:S242"/>
    <mergeCell ref="T242:U242"/>
    <mergeCell ref="V242:X242"/>
    <mergeCell ref="A241:J241"/>
    <mergeCell ref="K241:M241"/>
    <mergeCell ref="P241:Q241"/>
    <mergeCell ref="R241:S241"/>
    <mergeCell ref="T241:U241"/>
    <mergeCell ref="V241:X241"/>
    <mergeCell ref="V239:X239"/>
    <mergeCell ref="A240:J240"/>
    <mergeCell ref="K240:M240"/>
    <mergeCell ref="P240:Q240"/>
    <mergeCell ref="R240:S240"/>
    <mergeCell ref="T240:U240"/>
    <mergeCell ref="V240:X240"/>
    <mergeCell ref="Y236:Y237"/>
    <mergeCell ref="P237:Q237"/>
    <mergeCell ref="R237:S237"/>
    <mergeCell ref="T237:U237"/>
    <mergeCell ref="A238:Y238"/>
    <mergeCell ref="A239:J239"/>
    <mergeCell ref="K239:M239"/>
    <mergeCell ref="P239:Q239"/>
    <mergeCell ref="R239:S239"/>
    <mergeCell ref="T239:U239"/>
    <mergeCell ref="A235:X235"/>
    <mergeCell ref="A236:J237"/>
    <mergeCell ref="K236:M237"/>
    <mergeCell ref="N236:N237"/>
    <mergeCell ref="P236:U236"/>
    <mergeCell ref="V236:X237"/>
    <mergeCell ref="A227:F227"/>
    <mergeCell ref="Q227:Y227"/>
    <mergeCell ref="A229:N229"/>
    <mergeCell ref="P229:Y229"/>
    <mergeCell ref="K231:P231"/>
    <mergeCell ref="F233:S233"/>
    <mergeCell ref="A225:M225"/>
    <mergeCell ref="P225:Q225"/>
    <mergeCell ref="R225:S225"/>
    <mergeCell ref="T225:U225"/>
    <mergeCell ref="V225:X225"/>
    <mergeCell ref="A226:P226"/>
    <mergeCell ref="A224:J224"/>
    <mergeCell ref="K224:M224"/>
    <mergeCell ref="P224:Q224"/>
    <mergeCell ref="R224:S224"/>
    <mergeCell ref="T224:U224"/>
    <mergeCell ref="V224:X224"/>
    <mergeCell ref="A223:J223"/>
    <mergeCell ref="K223:M223"/>
    <mergeCell ref="P223:Q223"/>
    <mergeCell ref="R223:S223"/>
    <mergeCell ref="T223:U223"/>
    <mergeCell ref="V223:X223"/>
    <mergeCell ref="A221:Y221"/>
    <mergeCell ref="A222:J222"/>
    <mergeCell ref="K222:M222"/>
    <mergeCell ref="P222:Q222"/>
    <mergeCell ref="R222:S222"/>
    <mergeCell ref="T222:U222"/>
    <mergeCell ref="V222:X222"/>
    <mergeCell ref="A220:J220"/>
    <mergeCell ref="K220:M220"/>
    <mergeCell ref="P220:Q220"/>
    <mergeCell ref="R220:S220"/>
    <mergeCell ref="T220:U220"/>
    <mergeCell ref="V220:X220"/>
    <mergeCell ref="A219:J219"/>
    <mergeCell ref="K219:M219"/>
    <mergeCell ref="P219:Q219"/>
    <mergeCell ref="R219:S219"/>
    <mergeCell ref="T219:U219"/>
    <mergeCell ref="V219:X219"/>
    <mergeCell ref="A218:J218"/>
    <mergeCell ref="K218:M218"/>
    <mergeCell ref="P218:Q218"/>
    <mergeCell ref="R218:S218"/>
    <mergeCell ref="T218:U218"/>
    <mergeCell ref="V218:X218"/>
    <mergeCell ref="A217:J217"/>
    <mergeCell ref="K217:M217"/>
    <mergeCell ref="P217:Q217"/>
    <mergeCell ref="R217:S217"/>
    <mergeCell ref="T217:U217"/>
    <mergeCell ref="V217:X217"/>
    <mergeCell ref="A216:J216"/>
    <mergeCell ref="K216:M216"/>
    <mergeCell ref="P216:Q216"/>
    <mergeCell ref="R216:S216"/>
    <mergeCell ref="T216:U216"/>
    <mergeCell ref="V216:X216"/>
    <mergeCell ref="A215:J215"/>
    <mergeCell ref="K215:M215"/>
    <mergeCell ref="P215:Q215"/>
    <mergeCell ref="R215:S215"/>
    <mergeCell ref="T215:U215"/>
    <mergeCell ref="V215:X215"/>
    <mergeCell ref="A214:J214"/>
    <mergeCell ref="K214:M214"/>
    <mergeCell ref="P214:Q214"/>
    <mergeCell ref="R214:S214"/>
    <mergeCell ref="T214:U214"/>
    <mergeCell ref="V214:X214"/>
    <mergeCell ref="A212:Y212"/>
    <mergeCell ref="A213:J213"/>
    <mergeCell ref="K213:M213"/>
    <mergeCell ref="P213:Q213"/>
    <mergeCell ref="R213:S213"/>
    <mergeCell ref="T213:U213"/>
    <mergeCell ref="V213:X213"/>
    <mergeCell ref="A211:J211"/>
    <mergeCell ref="K211:M211"/>
    <mergeCell ref="P211:Q211"/>
    <mergeCell ref="R211:S211"/>
    <mergeCell ref="T211:U211"/>
    <mergeCell ref="V211:X211"/>
    <mergeCell ref="A210:J210"/>
    <mergeCell ref="K210:M210"/>
    <mergeCell ref="P210:Q210"/>
    <mergeCell ref="R210:S210"/>
    <mergeCell ref="T210:U210"/>
    <mergeCell ref="V210:X210"/>
    <mergeCell ref="A209:J209"/>
    <mergeCell ref="K209:M209"/>
    <mergeCell ref="P209:Q209"/>
    <mergeCell ref="R209:S209"/>
    <mergeCell ref="T209:U209"/>
    <mergeCell ref="V209:X209"/>
    <mergeCell ref="A208:J208"/>
    <mergeCell ref="K208:M208"/>
    <mergeCell ref="P208:Q208"/>
    <mergeCell ref="R208:S208"/>
    <mergeCell ref="T208:U208"/>
    <mergeCell ref="V208:X208"/>
    <mergeCell ref="V206:X206"/>
    <mergeCell ref="A207:J207"/>
    <mergeCell ref="K207:M207"/>
    <mergeCell ref="P207:Q207"/>
    <mergeCell ref="R207:S207"/>
    <mergeCell ref="T207:U207"/>
    <mergeCell ref="V207:X207"/>
    <mergeCell ref="Y203:Y204"/>
    <mergeCell ref="P204:Q204"/>
    <mergeCell ref="R204:S204"/>
    <mergeCell ref="T204:U204"/>
    <mergeCell ref="A205:Y205"/>
    <mergeCell ref="A206:J206"/>
    <mergeCell ref="K206:M206"/>
    <mergeCell ref="P206:Q206"/>
    <mergeCell ref="R206:S206"/>
    <mergeCell ref="T206:U206"/>
    <mergeCell ref="A202:X202"/>
    <mergeCell ref="A203:J204"/>
    <mergeCell ref="K203:M204"/>
    <mergeCell ref="N203:N204"/>
    <mergeCell ref="P203:U203"/>
    <mergeCell ref="V203:X204"/>
    <mergeCell ref="A193:D193"/>
    <mergeCell ref="R193:Y193"/>
    <mergeCell ref="A195:N195"/>
    <mergeCell ref="P195:Y195"/>
    <mergeCell ref="K198:P198"/>
    <mergeCell ref="D200:R200"/>
    <mergeCell ref="A191:M191"/>
    <mergeCell ref="P191:Q191"/>
    <mergeCell ref="R191:S191"/>
    <mergeCell ref="T191:U191"/>
    <mergeCell ref="V191:X191"/>
    <mergeCell ref="A192:P192"/>
    <mergeCell ref="A190:J190"/>
    <mergeCell ref="K190:M190"/>
    <mergeCell ref="P190:Q190"/>
    <mergeCell ref="R190:S190"/>
    <mergeCell ref="T190:U190"/>
    <mergeCell ref="V190:X190"/>
    <mergeCell ref="A189:J189"/>
    <mergeCell ref="K189:M189"/>
    <mergeCell ref="P189:Q189"/>
    <mergeCell ref="R189:S189"/>
    <mergeCell ref="T189:U189"/>
    <mergeCell ref="V189:X189"/>
    <mergeCell ref="A187:Y187"/>
    <mergeCell ref="A188:J188"/>
    <mergeCell ref="K188:M188"/>
    <mergeCell ref="P188:Q188"/>
    <mergeCell ref="R188:S188"/>
    <mergeCell ref="T188:U188"/>
    <mergeCell ref="V188:X188"/>
    <mergeCell ref="A186:J186"/>
    <mergeCell ref="K186:M186"/>
    <mergeCell ref="P186:Q186"/>
    <mergeCell ref="R186:S186"/>
    <mergeCell ref="T186:U186"/>
    <mergeCell ref="V186:X186"/>
    <mergeCell ref="A185:J185"/>
    <mergeCell ref="K185:M185"/>
    <mergeCell ref="P185:Q185"/>
    <mergeCell ref="R185:S185"/>
    <mergeCell ref="T185:U185"/>
    <mergeCell ref="V185:X185"/>
    <mergeCell ref="A184:J184"/>
    <mergeCell ref="K184:M184"/>
    <mergeCell ref="P184:Q184"/>
    <mergeCell ref="R184:S184"/>
    <mergeCell ref="T184:U184"/>
    <mergeCell ref="V184:X184"/>
    <mergeCell ref="A183:J183"/>
    <mergeCell ref="K183:M183"/>
    <mergeCell ref="P183:Q183"/>
    <mergeCell ref="R183:S183"/>
    <mergeCell ref="T183:U183"/>
    <mergeCell ref="V183:X183"/>
    <mergeCell ref="A182:J182"/>
    <mergeCell ref="K182:M182"/>
    <mergeCell ref="P182:Q182"/>
    <mergeCell ref="R182:S182"/>
    <mergeCell ref="T182:U182"/>
    <mergeCell ref="V182:X182"/>
    <mergeCell ref="A181:J181"/>
    <mergeCell ref="K181:M181"/>
    <mergeCell ref="P181:Q181"/>
    <mergeCell ref="R181:S181"/>
    <mergeCell ref="T181:U181"/>
    <mergeCell ref="V181:X181"/>
    <mergeCell ref="A180:J180"/>
    <mergeCell ref="K180:M180"/>
    <mergeCell ref="P180:Q180"/>
    <mergeCell ref="R180:S180"/>
    <mergeCell ref="T180:U180"/>
    <mergeCell ref="V180:X180"/>
    <mergeCell ref="A178:Y178"/>
    <mergeCell ref="A179:J179"/>
    <mergeCell ref="K179:M179"/>
    <mergeCell ref="P179:Q179"/>
    <mergeCell ref="R179:S179"/>
    <mergeCell ref="T179:U179"/>
    <mergeCell ref="V179:X179"/>
    <mergeCell ref="A177:J177"/>
    <mergeCell ref="K177:M177"/>
    <mergeCell ref="P177:Q177"/>
    <mergeCell ref="R177:S177"/>
    <mergeCell ref="T177:U177"/>
    <mergeCell ref="V177:X177"/>
    <mergeCell ref="A176:J176"/>
    <mergeCell ref="K176:M176"/>
    <mergeCell ref="P176:Q176"/>
    <mergeCell ref="R176:S176"/>
    <mergeCell ref="T176:U176"/>
    <mergeCell ref="V176:X176"/>
    <mergeCell ref="A175:J175"/>
    <mergeCell ref="K175:M175"/>
    <mergeCell ref="P175:Q175"/>
    <mergeCell ref="R175:S175"/>
    <mergeCell ref="T175:U175"/>
    <mergeCell ref="V175:X175"/>
    <mergeCell ref="V173:X173"/>
    <mergeCell ref="A174:J174"/>
    <mergeCell ref="K174:M174"/>
    <mergeCell ref="P174:Q174"/>
    <mergeCell ref="R174:S174"/>
    <mergeCell ref="T174:U174"/>
    <mergeCell ref="V174:X174"/>
    <mergeCell ref="Y170:Y171"/>
    <mergeCell ref="P171:Q171"/>
    <mergeCell ref="R171:S171"/>
    <mergeCell ref="T171:U171"/>
    <mergeCell ref="A172:Y172"/>
    <mergeCell ref="A173:J173"/>
    <mergeCell ref="K173:M173"/>
    <mergeCell ref="P173:Q173"/>
    <mergeCell ref="R173:S173"/>
    <mergeCell ref="T173:U173"/>
    <mergeCell ref="A169:X169"/>
    <mergeCell ref="A170:J171"/>
    <mergeCell ref="K170:M171"/>
    <mergeCell ref="N170:N171"/>
    <mergeCell ref="P170:U170"/>
    <mergeCell ref="V170:X171"/>
    <mergeCell ref="A160:D160"/>
    <mergeCell ref="R160:Y160"/>
    <mergeCell ref="A162:N162"/>
    <mergeCell ref="P162:Y162"/>
    <mergeCell ref="K165:P165"/>
    <mergeCell ref="F167:S167"/>
    <mergeCell ref="A158:M158"/>
    <mergeCell ref="P158:Q158"/>
    <mergeCell ref="R158:S158"/>
    <mergeCell ref="T158:U158"/>
    <mergeCell ref="V158:X158"/>
    <mergeCell ref="A159:N159"/>
    <mergeCell ref="A157:J157"/>
    <mergeCell ref="K157:M157"/>
    <mergeCell ref="P157:Q157"/>
    <mergeCell ref="R157:S157"/>
    <mergeCell ref="T157:U157"/>
    <mergeCell ref="V157:X157"/>
    <mergeCell ref="A156:J156"/>
    <mergeCell ref="K156:M156"/>
    <mergeCell ref="P156:Q156"/>
    <mergeCell ref="R156:S156"/>
    <mergeCell ref="T156:U156"/>
    <mergeCell ref="V156:X156"/>
    <mergeCell ref="A154:Y154"/>
    <mergeCell ref="A155:J155"/>
    <mergeCell ref="K155:M155"/>
    <mergeCell ref="P155:Q155"/>
    <mergeCell ref="R155:S155"/>
    <mergeCell ref="T155:U155"/>
    <mergeCell ref="V155:X155"/>
    <mergeCell ref="A153:J153"/>
    <mergeCell ref="K153:M153"/>
    <mergeCell ref="P153:Q153"/>
    <mergeCell ref="R153:S153"/>
    <mergeCell ref="T153:U153"/>
    <mergeCell ref="V153:X153"/>
    <mergeCell ref="A152:J152"/>
    <mergeCell ref="K152:M152"/>
    <mergeCell ref="P152:Q152"/>
    <mergeCell ref="R152:S152"/>
    <mergeCell ref="T152:U152"/>
    <mergeCell ref="V152:X152"/>
    <mergeCell ref="A151:J151"/>
    <mergeCell ref="K151:M151"/>
    <mergeCell ref="P151:Q151"/>
    <mergeCell ref="R151:S151"/>
    <mergeCell ref="T151:U151"/>
    <mergeCell ref="V151:X151"/>
    <mergeCell ref="A150:J150"/>
    <mergeCell ref="K150:M150"/>
    <mergeCell ref="P150:Q150"/>
    <mergeCell ref="R150:S150"/>
    <mergeCell ref="T150:U150"/>
    <mergeCell ref="V150:X150"/>
    <mergeCell ref="A149:J149"/>
    <mergeCell ref="K149:M149"/>
    <mergeCell ref="P149:Q149"/>
    <mergeCell ref="R149:S149"/>
    <mergeCell ref="T149:U149"/>
    <mergeCell ref="V149:X149"/>
    <mergeCell ref="A147:Y147"/>
    <mergeCell ref="A148:J148"/>
    <mergeCell ref="K148:M148"/>
    <mergeCell ref="P148:Q148"/>
    <mergeCell ref="R148:S148"/>
    <mergeCell ref="T148:U148"/>
    <mergeCell ref="V148:X148"/>
    <mergeCell ref="A146:J146"/>
    <mergeCell ref="K146:M146"/>
    <mergeCell ref="P146:Q146"/>
    <mergeCell ref="R146:S146"/>
    <mergeCell ref="T146:U146"/>
    <mergeCell ref="V146:X146"/>
    <mergeCell ref="A145:J145"/>
    <mergeCell ref="K145:M145"/>
    <mergeCell ref="P145:Q145"/>
    <mergeCell ref="R145:S145"/>
    <mergeCell ref="T145:U145"/>
    <mergeCell ref="V145:X145"/>
    <mergeCell ref="A144:F144"/>
    <mergeCell ref="K144:M144"/>
    <mergeCell ref="P144:Q144"/>
    <mergeCell ref="R144:S144"/>
    <mergeCell ref="T144:U144"/>
    <mergeCell ref="W144:X144"/>
    <mergeCell ref="A143:J143"/>
    <mergeCell ref="K143:M143"/>
    <mergeCell ref="P143:Q143"/>
    <mergeCell ref="R143:S143"/>
    <mergeCell ref="T143:U143"/>
    <mergeCell ref="V143:X143"/>
    <mergeCell ref="V141:X141"/>
    <mergeCell ref="A142:J142"/>
    <mergeCell ref="K142:M142"/>
    <mergeCell ref="P142:Q142"/>
    <mergeCell ref="R142:S142"/>
    <mergeCell ref="T142:U142"/>
    <mergeCell ref="V142:X142"/>
    <mergeCell ref="Y138:Y139"/>
    <mergeCell ref="P139:Q139"/>
    <mergeCell ref="R139:S139"/>
    <mergeCell ref="T139:U139"/>
    <mergeCell ref="A140:Y140"/>
    <mergeCell ref="A141:J141"/>
    <mergeCell ref="K141:M141"/>
    <mergeCell ref="P141:Q141"/>
    <mergeCell ref="R141:S141"/>
    <mergeCell ref="T141:U141"/>
    <mergeCell ref="A137:X137"/>
    <mergeCell ref="A138:J139"/>
    <mergeCell ref="K138:M139"/>
    <mergeCell ref="N138:N139"/>
    <mergeCell ref="P138:U138"/>
    <mergeCell ref="V138:X139"/>
    <mergeCell ref="A129:D129"/>
    <mergeCell ref="R129:Y129"/>
    <mergeCell ref="A131:N131"/>
    <mergeCell ref="P131:Y131"/>
    <mergeCell ref="F133:P133"/>
    <mergeCell ref="D135:R135"/>
    <mergeCell ref="A126:M126"/>
    <mergeCell ref="P126:Q126"/>
    <mergeCell ref="R126:S126"/>
    <mergeCell ref="T126:U126"/>
    <mergeCell ref="V126:X126"/>
    <mergeCell ref="A128:N128"/>
    <mergeCell ref="A125:J125"/>
    <mergeCell ref="K125:M125"/>
    <mergeCell ref="P125:Q125"/>
    <mergeCell ref="R125:S125"/>
    <mergeCell ref="T125:U125"/>
    <mergeCell ref="V125:X125"/>
    <mergeCell ref="A124:J124"/>
    <mergeCell ref="K124:M124"/>
    <mergeCell ref="P124:Q124"/>
    <mergeCell ref="R124:S124"/>
    <mergeCell ref="T124:U124"/>
    <mergeCell ref="V124:X124"/>
    <mergeCell ref="A122:Y122"/>
    <mergeCell ref="A123:J123"/>
    <mergeCell ref="K123:M123"/>
    <mergeCell ref="P123:Q123"/>
    <mergeCell ref="R123:S123"/>
    <mergeCell ref="T123:U123"/>
    <mergeCell ref="V123:X123"/>
    <mergeCell ref="A121:J121"/>
    <mergeCell ref="K121:M121"/>
    <mergeCell ref="P121:Q121"/>
    <mergeCell ref="R121:S121"/>
    <mergeCell ref="T121:U121"/>
    <mergeCell ref="V121:X121"/>
    <mergeCell ref="A120:J120"/>
    <mergeCell ref="K120:M120"/>
    <mergeCell ref="P120:Q120"/>
    <mergeCell ref="R120:S120"/>
    <mergeCell ref="T120:U120"/>
    <mergeCell ref="V120:X120"/>
    <mergeCell ref="A119:J119"/>
    <mergeCell ref="K119:M119"/>
    <mergeCell ref="P119:Q119"/>
    <mergeCell ref="R119:S119"/>
    <mergeCell ref="T119:U119"/>
    <mergeCell ref="V119:X119"/>
    <mergeCell ref="A118:J118"/>
    <mergeCell ref="K118:M118"/>
    <mergeCell ref="P118:Q118"/>
    <mergeCell ref="R118:S118"/>
    <mergeCell ref="T118:U118"/>
    <mergeCell ref="V118:X118"/>
    <mergeCell ref="A117:J117"/>
    <mergeCell ref="K117:M117"/>
    <mergeCell ref="P117:Q117"/>
    <mergeCell ref="R117:S117"/>
    <mergeCell ref="T117:U117"/>
    <mergeCell ref="V117:X117"/>
    <mergeCell ref="A116:J116"/>
    <mergeCell ref="K116:M116"/>
    <mergeCell ref="P116:Q116"/>
    <mergeCell ref="R116:S116"/>
    <mergeCell ref="T116:U116"/>
    <mergeCell ref="V116:X116"/>
    <mergeCell ref="A115:J115"/>
    <mergeCell ref="K115:M115"/>
    <mergeCell ref="P115:Q115"/>
    <mergeCell ref="R115:S115"/>
    <mergeCell ref="T115:U115"/>
    <mergeCell ref="V115:X115"/>
    <mergeCell ref="A113:Y113"/>
    <mergeCell ref="A114:J114"/>
    <mergeCell ref="K114:M114"/>
    <mergeCell ref="P114:Q114"/>
    <mergeCell ref="R114:S114"/>
    <mergeCell ref="T114:U114"/>
    <mergeCell ref="V114:X114"/>
    <mergeCell ref="A112:J112"/>
    <mergeCell ref="K112:M112"/>
    <mergeCell ref="P112:Q112"/>
    <mergeCell ref="R112:S112"/>
    <mergeCell ref="T112:U112"/>
    <mergeCell ref="V112:X112"/>
    <mergeCell ref="A111:J111"/>
    <mergeCell ref="K111:M111"/>
    <mergeCell ref="P111:Q111"/>
    <mergeCell ref="R111:S111"/>
    <mergeCell ref="T111:U111"/>
    <mergeCell ref="V111:X111"/>
    <mergeCell ref="A110:J110"/>
    <mergeCell ref="K110:M110"/>
    <mergeCell ref="P110:Q110"/>
    <mergeCell ref="R110:S110"/>
    <mergeCell ref="T110:U110"/>
    <mergeCell ref="V110:X110"/>
    <mergeCell ref="V108:X108"/>
    <mergeCell ref="A109:J109"/>
    <mergeCell ref="K109:M109"/>
    <mergeCell ref="P109:Q109"/>
    <mergeCell ref="R109:S109"/>
    <mergeCell ref="T109:U109"/>
    <mergeCell ref="V109:X109"/>
    <mergeCell ref="Y105:Y106"/>
    <mergeCell ref="P106:Q106"/>
    <mergeCell ref="R106:S106"/>
    <mergeCell ref="T106:U106"/>
    <mergeCell ref="A107:Y107"/>
    <mergeCell ref="A108:J108"/>
    <mergeCell ref="K108:M108"/>
    <mergeCell ref="P108:Q108"/>
    <mergeCell ref="R108:S108"/>
    <mergeCell ref="T108:U108"/>
    <mergeCell ref="A104:X104"/>
    <mergeCell ref="A105:J106"/>
    <mergeCell ref="K105:M106"/>
    <mergeCell ref="N105:N106"/>
    <mergeCell ref="P105:U105"/>
    <mergeCell ref="V105:X106"/>
    <mergeCell ref="A97:D97"/>
    <mergeCell ref="R97:Y97"/>
    <mergeCell ref="A99:N99"/>
    <mergeCell ref="P99:Y99"/>
    <mergeCell ref="E101:P101"/>
    <mergeCell ref="D103:Q103"/>
    <mergeCell ref="A94:M94"/>
    <mergeCell ref="P94:Q94"/>
    <mergeCell ref="R94:S94"/>
    <mergeCell ref="T94:U94"/>
    <mergeCell ref="V94:X94"/>
    <mergeCell ref="A96:N96"/>
    <mergeCell ref="A93:J93"/>
    <mergeCell ref="K93:M93"/>
    <mergeCell ref="P93:Q93"/>
    <mergeCell ref="R93:S93"/>
    <mergeCell ref="T93:U93"/>
    <mergeCell ref="V93:X93"/>
    <mergeCell ref="A92:J92"/>
    <mergeCell ref="K92:M92"/>
    <mergeCell ref="P92:Q92"/>
    <mergeCell ref="R92:S92"/>
    <mergeCell ref="T92:U92"/>
    <mergeCell ref="V92:X92"/>
    <mergeCell ref="A90:Y90"/>
    <mergeCell ref="A91:J91"/>
    <mergeCell ref="K91:M91"/>
    <mergeCell ref="P91:Q91"/>
    <mergeCell ref="R91:S91"/>
    <mergeCell ref="T91:U91"/>
    <mergeCell ref="V91:X91"/>
    <mergeCell ref="A89:J89"/>
    <mergeCell ref="K89:M89"/>
    <mergeCell ref="P89:Q89"/>
    <mergeCell ref="R89:S89"/>
    <mergeCell ref="T89:U89"/>
    <mergeCell ref="V89:X89"/>
    <mergeCell ref="A88:J88"/>
    <mergeCell ref="K88:M88"/>
    <mergeCell ref="P88:Q88"/>
    <mergeCell ref="R88:S88"/>
    <mergeCell ref="T88:U88"/>
    <mergeCell ref="V88:X88"/>
    <mergeCell ref="A87:J87"/>
    <mergeCell ref="K87:M87"/>
    <mergeCell ref="P87:Q87"/>
    <mergeCell ref="R87:S87"/>
    <mergeCell ref="T87:U87"/>
    <mergeCell ref="V87:X87"/>
    <mergeCell ref="A86:J86"/>
    <mergeCell ref="K86:M86"/>
    <mergeCell ref="P86:Q86"/>
    <mergeCell ref="R86:S86"/>
    <mergeCell ref="T86:U86"/>
    <mergeCell ref="V86:X86"/>
    <mergeCell ref="A85:J85"/>
    <mergeCell ref="K85:M85"/>
    <mergeCell ref="P85:Q85"/>
    <mergeCell ref="R85:S85"/>
    <mergeCell ref="T85:U85"/>
    <mergeCell ref="V85:X85"/>
    <mergeCell ref="A84:J84"/>
    <mergeCell ref="K84:M84"/>
    <mergeCell ref="P84:Q84"/>
    <mergeCell ref="R84:S84"/>
    <mergeCell ref="T84:U84"/>
    <mergeCell ref="V84:X84"/>
    <mergeCell ref="A82:Y82"/>
    <mergeCell ref="A83:J83"/>
    <mergeCell ref="K83:M83"/>
    <mergeCell ref="P83:Q83"/>
    <mergeCell ref="R83:S83"/>
    <mergeCell ref="T83:U83"/>
    <mergeCell ref="V83:X83"/>
    <mergeCell ref="A81:J81"/>
    <mergeCell ref="K81:M81"/>
    <mergeCell ref="P81:Q81"/>
    <mergeCell ref="R81:S81"/>
    <mergeCell ref="T81:U81"/>
    <mergeCell ref="V81:X81"/>
    <mergeCell ref="A80:J80"/>
    <mergeCell ref="K80:M80"/>
    <mergeCell ref="P80:Q80"/>
    <mergeCell ref="R80:S80"/>
    <mergeCell ref="T80:U80"/>
    <mergeCell ref="V80:X80"/>
    <mergeCell ref="A79:J79"/>
    <mergeCell ref="K79:M79"/>
    <mergeCell ref="P79:Q79"/>
    <mergeCell ref="R79:S79"/>
    <mergeCell ref="T79:U79"/>
    <mergeCell ref="V79:X79"/>
    <mergeCell ref="A78:J78"/>
    <mergeCell ref="K78:M78"/>
    <mergeCell ref="P78:Q78"/>
    <mergeCell ref="R78:S78"/>
    <mergeCell ref="T78:U78"/>
    <mergeCell ref="V78:X78"/>
    <mergeCell ref="V76:X76"/>
    <mergeCell ref="A77:J77"/>
    <mergeCell ref="K77:M77"/>
    <mergeCell ref="P77:Q77"/>
    <mergeCell ref="R77:S77"/>
    <mergeCell ref="T77:U77"/>
    <mergeCell ref="V77:X77"/>
    <mergeCell ref="Y73:Y74"/>
    <mergeCell ref="P74:Q74"/>
    <mergeCell ref="R74:S74"/>
    <mergeCell ref="T74:U74"/>
    <mergeCell ref="A75:Y75"/>
    <mergeCell ref="A76:J76"/>
    <mergeCell ref="K76:M76"/>
    <mergeCell ref="P76:Q76"/>
    <mergeCell ref="R76:S76"/>
    <mergeCell ref="T76:U76"/>
    <mergeCell ref="A72:X72"/>
    <mergeCell ref="A73:J74"/>
    <mergeCell ref="K73:M74"/>
    <mergeCell ref="N73:N74"/>
    <mergeCell ref="P73:U73"/>
    <mergeCell ref="V73:X74"/>
    <mergeCell ref="A65:D65"/>
    <mergeCell ref="P65:Y65"/>
    <mergeCell ref="A67:N67"/>
    <mergeCell ref="P67:Y67"/>
    <mergeCell ref="F69:N69"/>
    <mergeCell ref="D71:Q71"/>
    <mergeCell ref="A63:M63"/>
    <mergeCell ref="P63:Q63"/>
    <mergeCell ref="R63:S63"/>
    <mergeCell ref="T63:U63"/>
    <mergeCell ref="V63:X63"/>
    <mergeCell ref="A64:N64"/>
    <mergeCell ref="A62:J62"/>
    <mergeCell ref="K62:M62"/>
    <mergeCell ref="P62:Q62"/>
    <mergeCell ref="R62:S62"/>
    <mergeCell ref="T62:U62"/>
    <mergeCell ref="V62:X62"/>
    <mergeCell ref="A61:J61"/>
    <mergeCell ref="K61:M61"/>
    <mergeCell ref="P61:Q61"/>
    <mergeCell ref="R61:S61"/>
    <mergeCell ref="T61:U61"/>
    <mergeCell ref="V61:X61"/>
    <mergeCell ref="A59:Y59"/>
    <mergeCell ref="A60:J60"/>
    <mergeCell ref="K60:M60"/>
    <mergeCell ref="P60:Q60"/>
    <mergeCell ref="R60:S60"/>
    <mergeCell ref="T60:U60"/>
    <mergeCell ref="V60:X60"/>
    <mergeCell ref="A58:J58"/>
    <mergeCell ref="K58:M58"/>
    <mergeCell ref="P58:Q58"/>
    <mergeCell ref="R58:S58"/>
    <mergeCell ref="T58:U58"/>
    <mergeCell ref="V58:X58"/>
    <mergeCell ref="A57:J57"/>
    <mergeCell ref="K57:M57"/>
    <mergeCell ref="P57:Q57"/>
    <mergeCell ref="R57:S57"/>
    <mergeCell ref="T57:U57"/>
    <mergeCell ref="V57:X57"/>
    <mergeCell ref="A56:F56"/>
    <mergeCell ref="K56:M56"/>
    <mergeCell ref="P56:Q56"/>
    <mergeCell ref="R56:S56"/>
    <mergeCell ref="T56:U56"/>
    <mergeCell ref="W56:X56"/>
    <mergeCell ref="A55:J55"/>
    <mergeCell ref="K55:M55"/>
    <mergeCell ref="P55:Q55"/>
    <mergeCell ref="R55:S55"/>
    <mergeCell ref="T55:U55"/>
    <mergeCell ref="V55:X55"/>
    <mergeCell ref="A54:J54"/>
    <mergeCell ref="K54:M54"/>
    <mergeCell ref="P54:Q54"/>
    <mergeCell ref="R54:S54"/>
    <mergeCell ref="T54:U54"/>
    <mergeCell ref="V54:X54"/>
    <mergeCell ref="A53:J53"/>
    <mergeCell ref="K53:M53"/>
    <mergeCell ref="P53:Q53"/>
    <mergeCell ref="R53:S53"/>
    <mergeCell ref="T53:U53"/>
    <mergeCell ref="V53:X53"/>
    <mergeCell ref="A52:J52"/>
    <mergeCell ref="K52:M52"/>
    <mergeCell ref="P52:Q52"/>
    <mergeCell ref="R52:S52"/>
    <mergeCell ref="T52:U52"/>
    <mergeCell ref="V52:X52"/>
    <mergeCell ref="A50:Y50"/>
    <mergeCell ref="A51:J51"/>
    <mergeCell ref="K51:M51"/>
    <mergeCell ref="P51:Q51"/>
    <mergeCell ref="R51:S51"/>
    <mergeCell ref="T51:U51"/>
    <mergeCell ref="V51:X51"/>
    <mergeCell ref="A49:J49"/>
    <mergeCell ref="K49:M49"/>
    <mergeCell ref="P49:Q49"/>
    <mergeCell ref="R49:S49"/>
    <mergeCell ref="T49:U49"/>
    <mergeCell ref="V49:X49"/>
    <mergeCell ref="A48:J48"/>
    <mergeCell ref="K48:M48"/>
    <mergeCell ref="P48:Q48"/>
    <mergeCell ref="R48:S48"/>
    <mergeCell ref="T48:U48"/>
    <mergeCell ref="V48:X48"/>
    <mergeCell ref="A47:J47"/>
    <mergeCell ref="K47:M47"/>
    <mergeCell ref="P47:Q47"/>
    <mergeCell ref="R47:S47"/>
    <mergeCell ref="T47:U47"/>
    <mergeCell ref="V47:X47"/>
    <mergeCell ref="A46:J46"/>
    <mergeCell ref="K46:M46"/>
    <mergeCell ref="P46:Q46"/>
    <mergeCell ref="R46:S46"/>
    <mergeCell ref="T46:U46"/>
    <mergeCell ref="V46:X46"/>
    <mergeCell ref="V44:X44"/>
    <mergeCell ref="A45:J45"/>
    <mergeCell ref="K45:M45"/>
    <mergeCell ref="P45:Q45"/>
    <mergeCell ref="R45:S45"/>
    <mergeCell ref="T45:U45"/>
    <mergeCell ref="V45:X45"/>
    <mergeCell ref="Y41:Y42"/>
    <mergeCell ref="P42:Q42"/>
    <mergeCell ref="R42:S42"/>
    <mergeCell ref="T42:U42"/>
    <mergeCell ref="A43:Y43"/>
    <mergeCell ref="A44:J44"/>
    <mergeCell ref="K44:M44"/>
    <mergeCell ref="P44:Q44"/>
    <mergeCell ref="R44:S44"/>
    <mergeCell ref="T44:U44"/>
    <mergeCell ref="E38:Q38"/>
    <mergeCell ref="A40:X40"/>
    <mergeCell ref="A41:J42"/>
    <mergeCell ref="K41:M42"/>
    <mergeCell ref="N41:N42"/>
    <mergeCell ref="P41:U41"/>
    <mergeCell ref="V41:X42"/>
    <mergeCell ref="A32:D32"/>
    <mergeCell ref="S32:Y32"/>
    <mergeCell ref="S33:Y33"/>
    <mergeCell ref="A34:N34"/>
    <mergeCell ref="P34:Y34"/>
    <mergeCell ref="K36:N36"/>
    <mergeCell ref="A30:M30"/>
    <mergeCell ref="P30:Q30"/>
    <mergeCell ref="R30:S30"/>
    <mergeCell ref="T30:U30"/>
    <mergeCell ref="V30:X30"/>
    <mergeCell ref="A31:Y31"/>
    <mergeCell ref="A29:J29"/>
    <mergeCell ref="K29:M29"/>
    <mergeCell ref="P29:Q29"/>
    <mergeCell ref="R29:S29"/>
    <mergeCell ref="T29:U29"/>
    <mergeCell ref="V29:X29"/>
    <mergeCell ref="A28:J28"/>
    <mergeCell ref="K28:M28"/>
    <mergeCell ref="P28:Q28"/>
    <mergeCell ref="R28:S28"/>
    <mergeCell ref="T28:U28"/>
    <mergeCell ref="V28:X28"/>
    <mergeCell ref="A26:Y26"/>
    <mergeCell ref="A27:J27"/>
    <mergeCell ref="K27:M27"/>
    <mergeCell ref="P27:Q27"/>
    <mergeCell ref="R27:S27"/>
    <mergeCell ref="T27:U27"/>
    <mergeCell ref="V27:X27"/>
    <mergeCell ref="A25:J25"/>
    <mergeCell ref="K25:M25"/>
    <mergeCell ref="P25:Q25"/>
    <mergeCell ref="R25:S25"/>
    <mergeCell ref="T25:U25"/>
    <mergeCell ref="V25:X25"/>
    <mergeCell ref="A24:J24"/>
    <mergeCell ref="K24:M24"/>
    <mergeCell ref="P24:Q24"/>
    <mergeCell ref="R24:S24"/>
    <mergeCell ref="T24:U24"/>
    <mergeCell ref="V24:X24"/>
    <mergeCell ref="A23:J23"/>
    <mergeCell ref="K23:M23"/>
    <mergeCell ref="P23:Q23"/>
    <mergeCell ref="R23:S23"/>
    <mergeCell ref="T23:U23"/>
    <mergeCell ref="V23:X23"/>
    <mergeCell ref="A22:J22"/>
    <mergeCell ref="K22:M22"/>
    <mergeCell ref="P22:Q22"/>
    <mergeCell ref="R22:S22"/>
    <mergeCell ref="T22:U22"/>
    <mergeCell ref="V22:X22"/>
    <mergeCell ref="A21:J21"/>
    <mergeCell ref="K21:M21"/>
    <mergeCell ref="P21:Q21"/>
    <mergeCell ref="R21:S21"/>
    <mergeCell ref="T21:U21"/>
    <mergeCell ref="V21:X21"/>
    <mergeCell ref="A20:J20"/>
    <mergeCell ref="K20:M20"/>
    <mergeCell ref="P20:Q20"/>
    <mergeCell ref="R20:S20"/>
    <mergeCell ref="T20:U20"/>
    <mergeCell ref="V20:X20"/>
    <mergeCell ref="A18:Y18"/>
    <mergeCell ref="A19:J19"/>
    <mergeCell ref="K19:M19"/>
    <mergeCell ref="P19:Q19"/>
    <mergeCell ref="R19:S19"/>
    <mergeCell ref="T19:U19"/>
    <mergeCell ref="V19:X19"/>
    <mergeCell ref="A17:J17"/>
    <mergeCell ref="K17:M17"/>
    <mergeCell ref="P17:Q17"/>
    <mergeCell ref="R17:S17"/>
    <mergeCell ref="T17:U17"/>
    <mergeCell ref="V17:X17"/>
    <mergeCell ref="A16:J16"/>
    <mergeCell ref="K16:M16"/>
    <mergeCell ref="P16:Q16"/>
    <mergeCell ref="R16:S16"/>
    <mergeCell ref="T16:U16"/>
    <mergeCell ref="V16:X16"/>
    <mergeCell ref="A15:F15"/>
    <mergeCell ref="K15:M15"/>
    <mergeCell ref="P15:Q15"/>
    <mergeCell ref="R15:S15"/>
    <mergeCell ref="T15:U15"/>
    <mergeCell ref="W15:X15"/>
    <mergeCell ref="A14:J14"/>
    <mergeCell ref="K14:M14"/>
    <mergeCell ref="P14:Q14"/>
    <mergeCell ref="R14:S14"/>
    <mergeCell ref="T14:U14"/>
    <mergeCell ref="V14:X14"/>
    <mergeCell ref="V12:X12"/>
    <mergeCell ref="A13:J13"/>
    <mergeCell ref="K13:M13"/>
    <mergeCell ref="P13:Q13"/>
    <mergeCell ref="R13:S13"/>
    <mergeCell ref="T13:U13"/>
    <mergeCell ref="V13:X13"/>
    <mergeCell ref="A1:D1"/>
    <mergeCell ref="S1:Y1"/>
    <mergeCell ref="S2:Y2"/>
    <mergeCell ref="P3:Y3"/>
    <mergeCell ref="K5:N5"/>
    <mergeCell ref="F7:Q7"/>
    <mergeCell ref="Y9:Y10"/>
    <mergeCell ref="P10:Q10"/>
    <mergeCell ref="R10:S10"/>
    <mergeCell ref="T10:U10"/>
    <mergeCell ref="A11:Y11"/>
    <mergeCell ref="A12:J12"/>
    <mergeCell ref="K12:M12"/>
    <mergeCell ref="P12:Q12"/>
    <mergeCell ref="R12:S12"/>
    <mergeCell ref="T12:U12"/>
    <mergeCell ref="A8:X8"/>
    <mergeCell ref="A9:J10"/>
    <mergeCell ref="K9:M10"/>
    <mergeCell ref="N9:N10"/>
    <mergeCell ref="O9:O10"/>
    <mergeCell ref="P9:U9"/>
    <mergeCell ref="V9:X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2024-12-02T11:31:11Z</dcterms:modified>
</cp:coreProperties>
</file>